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SITE ACSN 25-01-2018\ACSN documenten\"/>
    </mc:Choice>
  </mc:AlternateContent>
  <xr:revisionPtr revIDLastSave="0" documentId="13_ncr:1_{87694402-BC73-451E-BA47-4DA0C82A0C40}" xr6:coauthVersionLast="36" xr6:coauthVersionMax="36" xr10:uidLastSave="{00000000-0000-0000-0000-000000000000}"/>
  <bookViews>
    <workbookView xWindow="0" yWindow="0" windowWidth="24240" windowHeight="13275" tabRatio="360" xr2:uid="{00000000-000D-0000-FFFF-FFFF00000000}"/>
  </bookViews>
  <sheets>
    <sheet name="Invoer Tophond 2019" sheetId="1" r:id="rId1"/>
    <sheet name="Telling" sheetId="2" state="hidden" r:id="rId2"/>
    <sheet name="Stand Reu" sheetId="3" state="hidden" r:id="rId3"/>
    <sheet name="Stand Teef" sheetId="5" state="hidden" r:id="rId4"/>
  </sheets>
  <definedNames>
    <definedName name="Reu">'Stand Reu'!$AN$8:$BW$47</definedName>
    <definedName name="Teef">'Stand Teef'!$AO$3:$BY$46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2" i="1" l="1"/>
  <c r="C58" i="1"/>
  <c r="C59" i="1"/>
  <c r="C66" i="1"/>
  <c r="C65" i="1"/>
  <c r="C64" i="1"/>
  <c r="C63" i="1"/>
  <c r="C61" i="1"/>
  <c r="C62" i="1"/>
  <c r="C71" i="1"/>
  <c r="C70" i="1"/>
  <c r="C69" i="1"/>
  <c r="C35" i="1"/>
  <c r="C34" i="1"/>
  <c r="C33" i="1"/>
  <c r="C36" i="1"/>
  <c r="C82" i="1" l="1"/>
  <c r="C31" i="1"/>
  <c r="C32" i="1"/>
  <c r="C30" i="1"/>
  <c r="C41" i="1"/>
  <c r="C43" i="1"/>
  <c r="C44" i="1"/>
  <c r="C45" i="1"/>
  <c r="C47" i="1"/>
  <c r="C48" i="1"/>
  <c r="C49" i="1"/>
  <c r="C50" i="1"/>
  <c r="C56" i="1"/>
  <c r="C57" i="1"/>
  <c r="C60" i="1"/>
  <c r="C67" i="1"/>
  <c r="C68" i="1"/>
  <c r="C78" i="1"/>
  <c r="C79" i="1"/>
  <c r="C80" i="1"/>
  <c r="C81" i="1"/>
  <c r="C83" i="1"/>
  <c r="C84" i="1"/>
  <c r="C85" i="1"/>
  <c r="C28" i="5" l="1"/>
  <c r="AO28" i="5" s="1"/>
  <c r="AO117" i="5" s="1"/>
  <c r="C9" i="5"/>
  <c r="AO9" i="5" s="1"/>
  <c r="AO98" i="5" s="1"/>
  <c r="C8" i="3"/>
  <c r="AN8" i="3" s="1"/>
  <c r="AN69" i="3" s="1"/>
  <c r="C13" i="3"/>
  <c r="AN13" i="3" s="1"/>
  <c r="AN99" i="3" s="1"/>
  <c r="C11" i="3"/>
  <c r="AN11" i="3" s="1"/>
  <c r="AN97" i="3" s="1"/>
  <c r="B54" i="1"/>
  <c r="B4" i="5" s="1"/>
  <c r="AP4" i="5" s="1"/>
  <c r="B55" i="1"/>
  <c r="B5" i="5" s="1"/>
  <c r="AP5" i="5" s="1"/>
  <c r="C12" i="5"/>
  <c r="C23" i="3"/>
  <c r="AN23" i="3" s="1"/>
  <c r="AN109" i="3" s="1"/>
  <c r="C8" i="5"/>
  <c r="AO8" i="5" s="1"/>
  <c r="AO97" i="5" s="1"/>
  <c r="C27" i="5"/>
  <c r="AQ27" i="5" s="1"/>
  <c r="AQ116" i="5" s="1"/>
  <c r="C44" i="5"/>
  <c r="AQ44" i="5" s="1"/>
  <c r="AQ133" i="5" s="1"/>
  <c r="C35" i="5"/>
  <c r="AQ35" i="5" s="1"/>
  <c r="AQ124" i="5" s="1"/>
  <c r="C12" i="3"/>
  <c r="AN12" i="3" s="1"/>
  <c r="AN98" i="3" s="1"/>
  <c r="C21" i="5"/>
  <c r="AQ21" i="5" s="1"/>
  <c r="AQ110" i="5" s="1"/>
  <c r="C10" i="3"/>
  <c r="AN10" i="3" s="1"/>
  <c r="AN96" i="3" s="1"/>
  <c r="C45" i="5"/>
  <c r="AQ45" i="5" s="1"/>
  <c r="AQ134" i="5" s="1"/>
  <c r="C43" i="5"/>
  <c r="AO43" i="5" s="1"/>
  <c r="AO132" i="5" s="1"/>
  <c r="C42" i="5"/>
  <c r="AO42" i="5" s="1"/>
  <c r="AO131" i="5" s="1"/>
  <c r="C41" i="5"/>
  <c r="AO41" i="5" s="1"/>
  <c r="AO130" i="5" s="1"/>
  <c r="C40" i="5"/>
  <c r="AQ40" i="5" s="1"/>
  <c r="AQ129" i="5" s="1"/>
  <c r="BY50" i="5"/>
  <c r="BW50" i="5"/>
  <c r="BU50" i="5"/>
  <c r="BS50" i="5"/>
  <c r="BQ50" i="5"/>
  <c r="BO50" i="5"/>
  <c r="BM50" i="5"/>
  <c r="BK50" i="5"/>
  <c r="BI50" i="5"/>
  <c r="BG50" i="5"/>
  <c r="BE50" i="5"/>
  <c r="BC50" i="5"/>
  <c r="BA50" i="5"/>
  <c r="AY50" i="5"/>
  <c r="AW50" i="5"/>
  <c r="AU50" i="5"/>
  <c r="AS50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C5" i="5"/>
  <c r="AB5" i="5"/>
  <c r="BP5" i="5" s="1"/>
  <c r="AA5" i="5"/>
  <c r="Y5" i="5"/>
  <c r="W5" i="5"/>
  <c r="V5" i="5"/>
  <c r="BJ5" i="5" s="1"/>
  <c r="U5" i="5"/>
  <c r="T5" i="5"/>
  <c r="BH5" i="5" s="1"/>
  <c r="P5" i="5"/>
  <c r="BD5" i="5" s="1"/>
  <c r="O5" i="5"/>
  <c r="N5" i="5"/>
  <c r="BB5" i="5" s="1"/>
  <c r="L5" i="5"/>
  <c r="AZ5" i="5" s="1"/>
  <c r="K5" i="5"/>
  <c r="J5" i="5"/>
  <c r="AX5" i="5" s="1"/>
  <c r="H5" i="5"/>
  <c r="AV5" i="5" s="1"/>
  <c r="G5" i="5"/>
  <c r="F5" i="5"/>
  <c r="AT5" i="5" s="1"/>
  <c r="AC4" i="5"/>
  <c r="AB4" i="5"/>
  <c r="BP4" i="5" s="1"/>
  <c r="AA4" i="5"/>
  <c r="Y4" i="5"/>
  <c r="X4" i="5"/>
  <c r="BL4" i="5" s="1"/>
  <c r="W4" i="5"/>
  <c r="U4" i="5"/>
  <c r="T4" i="5"/>
  <c r="BH4" i="5" s="1"/>
  <c r="S4" i="5"/>
  <c r="P4" i="5"/>
  <c r="BD4" i="5" s="1"/>
  <c r="O4" i="5"/>
  <c r="M4" i="5"/>
  <c r="L4" i="5"/>
  <c r="AZ4" i="5" s="1"/>
  <c r="K4" i="5"/>
  <c r="H4" i="5"/>
  <c r="AV4" i="5" s="1"/>
  <c r="G4" i="5"/>
  <c r="F4" i="5"/>
  <c r="AT4" i="5" s="1"/>
  <c r="E4" i="5"/>
  <c r="AC3" i="5"/>
  <c r="AB3" i="5"/>
  <c r="BP3" i="5" s="1"/>
  <c r="BP50" i="5" s="1"/>
  <c r="Z3" i="5"/>
  <c r="BN3" i="5" s="1"/>
  <c r="BN50" i="5" s="1"/>
  <c r="Y3" i="5"/>
  <c r="X3" i="5"/>
  <c r="BL3" i="5" s="1"/>
  <c r="BL50" i="5" s="1"/>
  <c r="W3" i="5"/>
  <c r="V3" i="5"/>
  <c r="BJ3" i="5" s="1"/>
  <c r="BJ50" i="5" s="1"/>
  <c r="U3" i="5"/>
  <c r="T3" i="5"/>
  <c r="BH3" i="5" s="1"/>
  <c r="BH50" i="5" s="1"/>
  <c r="R3" i="5"/>
  <c r="BF3" i="5" s="1"/>
  <c r="BF50" i="5" s="1"/>
  <c r="Q3" i="5"/>
  <c r="P3" i="5"/>
  <c r="BD3" i="5" s="1"/>
  <c r="BD50" i="5" s="1"/>
  <c r="O3" i="5"/>
  <c r="N3" i="5"/>
  <c r="BB3" i="5" s="1"/>
  <c r="BB50" i="5" s="1"/>
  <c r="M3" i="5"/>
  <c r="L3" i="5"/>
  <c r="AZ3" i="5" s="1"/>
  <c r="AZ50" i="5" s="1"/>
  <c r="K3" i="5"/>
  <c r="J3" i="5"/>
  <c r="AX3" i="5" s="1"/>
  <c r="AX50" i="5" s="1"/>
  <c r="I3" i="5"/>
  <c r="H3" i="5"/>
  <c r="AV3" i="5" s="1"/>
  <c r="AV50" i="5" s="1"/>
  <c r="G3" i="5"/>
  <c r="F3" i="5"/>
  <c r="AT3" i="5" s="1"/>
  <c r="AT50" i="5" s="1"/>
  <c r="E3" i="5"/>
  <c r="D5" i="5"/>
  <c r="AR5" i="5" s="1"/>
  <c r="AK46" i="5"/>
  <c r="BY46" i="5" s="1"/>
  <c r="BY135" i="5" s="1"/>
  <c r="AJ46" i="5"/>
  <c r="BX46" i="5" s="1"/>
  <c r="BX135" i="5" s="1"/>
  <c r="AI46" i="5"/>
  <c r="BW46" i="5" s="1"/>
  <c r="BW135" i="5" s="1"/>
  <c r="AH46" i="5"/>
  <c r="BV46" i="5" s="1"/>
  <c r="BV135" i="5" s="1"/>
  <c r="AG46" i="5"/>
  <c r="BU46" i="5" s="1"/>
  <c r="BU135" i="5" s="1"/>
  <c r="AF46" i="5"/>
  <c r="BT46" i="5" s="1"/>
  <c r="BT135" i="5" s="1"/>
  <c r="AE46" i="5"/>
  <c r="BS46" i="5" s="1"/>
  <c r="BS135" i="5" s="1"/>
  <c r="AD46" i="5"/>
  <c r="BR46" i="5" s="1"/>
  <c r="BR135" i="5" s="1"/>
  <c r="AC46" i="5"/>
  <c r="BQ46" i="5" s="1"/>
  <c r="BQ135" i="5" s="1"/>
  <c r="AB46" i="5"/>
  <c r="BP46" i="5" s="1"/>
  <c r="BP135" i="5" s="1"/>
  <c r="AA46" i="5"/>
  <c r="BO46" i="5" s="1"/>
  <c r="BO135" i="5" s="1"/>
  <c r="Z46" i="5"/>
  <c r="BN46" i="5" s="1"/>
  <c r="BN135" i="5" s="1"/>
  <c r="Y46" i="5"/>
  <c r="BM46" i="5" s="1"/>
  <c r="BM135" i="5" s="1"/>
  <c r="X46" i="5"/>
  <c r="BL46" i="5" s="1"/>
  <c r="BL135" i="5" s="1"/>
  <c r="W46" i="5"/>
  <c r="BK46" i="5" s="1"/>
  <c r="BK135" i="5" s="1"/>
  <c r="V46" i="5"/>
  <c r="BJ46" i="5" s="1"/>
  <c r="BJ135" i="5" s="1"/>
  <c r="U46" i="5"/>
  <c r="BI46" i="5" s="1"/>
  <c r="BI135" i="5" s="1"/>
  <c r="T46" i="5"/>
  <c r="BH46" i="5" s="1"/>
  <c r="BH135" i="5" s="1"/>
  <c r="S46" i="5"/>
  <c r="BG46" i="5" s="1"/>
  <c r="BG135" i="5" s="1"/>
  <c r="R46" i="5"/>
  <c r="BF46" i="5" s="1"/>
  <c r="BF135" i="5" s="1"/>
  <c r="Q46" i="5"/>
  <c r="BE46" i="5" s="1"/>
  <c r="BE135" i="5" s="1"/>
  <c r="P46" i="5"/>
  <c r="BD46" i="5" s="1"/>
  <c r="BD135" i="5" s="1"/>
  <c r="O46" i="5"/>
  <c r="BC46" i="5" s="1"/>
  <c r="BC135" i="5" s="1"/>
  <c r="N46" i="5"/>
  <c r="BB46" i="5" s="1"/>
  <c r="BB135" i="5" s="1"/>
  <c r="M46" i="5"/>
  <c r="BA46" i="5" s="1"/>
  <c r="BA135" i="5" s="1"/>
  <c r="L46" i="5"/>
  <c r="AZ46" i="5" s="1"/>
  <c r="AZ135" i="5" s="1"/>
  <c r="K46" i="5"/>
  <c r="AY46" i="5" s="1"/>
  <c r="AY135" i="5" s="1"/>
  <c r="J46" i="5"/>
  <c r="AX46" i="5" s="1"/>
  <c r="AX135" i="5" s="1"/>
  <c r="I46" i="5"/>
  <c r="AW46" i="5" s="1"/>
  <c r="AW135" i="5" s="1"/>
  <c r="H46" i="5"/>
  <c r="AV46" i="5" s="1"/>
  <c r="AV135" i="5" s="1"/>
  <c r="G46" i="5"/>
  <c r="AU46" i="5" s="1"/>
  <c r="AU135" i="5" s="1"/>
  <c r="F46" i="5"/>
  <c r="AT46" i="5" s="1"/>
  <c r="AT135" i="5" s="1"/>
  <c r="E46" i="5"/>
  <c r="AS46" i="5" s="1"/>
  <c r="AS135" i="5" s="1"/>
  <c r="D46" i="5"/>
  <c r="AR46" i="5" s="1"/>
  <c r="AR135" i="5" s="1"/>
  <c r="C46" i="5"/>
  <c r="B46" i="5"/>
  <c r="AP46" i="5" s="1"/>
  <c r="AP135" i="5" s="1"/>
  <c r="AK45" i="5"/>
  <c r="BY45" i="5" s="1"/>
  <c r="BY134" i="5" s="1"/>
  <c r="AJ45" i="5"/>
  <c r="BX45" i="5" s="1"/>
  <c r="BX134" i="5" s="1"/>
  <c r="AI45" i="5"/>
  <c r="BW45" i="5" s="1"/>
  <c r="BW134" i="5" s="1"/>
  <c r="AH45" i="5"/>
  <c r="BV45" i="5" s="1"/>
  <c r="BV134" i="5" s="1"/>
  <c r="AG45" i="5"/>
  <c r="BU45" i="5" s="1"/>
  <c r="BU134" i="5" s="1"/>
  <c r="AF45" i="5"/>
  <c r="BT45" i="5" s="1"/>
  <c r="BT134" i="5" s="1"/>
  <c r="AE45" i="5"/>
  <c r="BS45" i="5" s="1"/>
  <c r="BS134" i="5" s="1"/>
  <c r="AD45" i="5"/>
  <c r="BR45" i="5" s="1"/>
  <c r="BR134" i="5" s="1"/>
  <c r="AC45" i="5"/>
  <c r="BQ45" i="5" s="1"/>
  <c r="BQ134" i="5" s="1"/>
  <c r="AB45" i="5"/>
  <c r="BP45" i="5" s="1"/>
  <c r="BP134" i="5" s="1"/>
  <c r="AA45" i="5"/>
  <c r="BO45" i="5" s="1"/>
  <c r="BO134" i="5" s="1"/>
  <c r="Z45" i="5"/>
  <c r="BN45" i="5" s="1"/>
  <c r="BN134" i="5" s="1"/>
  <c r="Y45" i="5"/>
  <c r="BM45" i="5" s="1"/>
  <c r="BM134" i="5" s="1"/>
  <c r="X45" i="5"/>
  <c r="BL45" i="5" s="1"/>
  <c r="BL134" i="5" s="1"/>
  <c r="W45" i="5"/>
  <c r="BK45" i="5" s="1"/>
  <c r="BK134" i="5" s="1"/>
  <c r="V45" i="5"/>
  <c r="BJ45" i="5" s="1"/>
  <c r="BJ134" i="5" s="1"/>
  <c r="U45" i="5"/>
  <c r="BI45" i="5" s="1"/>
  <c r="BI134" i="5" s="1"/>
  <c r="T45" i="5"/>
  <c r="BH45" i="5" s="1"/>
  <c r="BH134" i="5" s="1"/>
  <c r="S45" i="5"/>
  <c r="BG45" i="5" s="1"/>
  <c r="BG134" i="5" s="1"/>
  <c r="R45" i="5"/>
  <c r="BF45" i="5" s="1"/>
  <c r="BF134" i="5" s="1"/>
  <c r="Q45" i="5"/>
  <c r="BE45" i="5" s="1"/>
  <c r="BE134" i="5" s="1"/>
  <c r="P45" i="5"/>
  <c r="BD45" i="5" s="1"/>
  <c r="BD134" i="5" s="1"/>
  <c r="O45" i="5"/>
  <c r="BC45" i="5" s="1"/>
  <c r="BC134" i="5" s="1"/>
  <c r="N45" i="5"/>
  <c r="BB45" i="5" s="1"/>
  <c r="BB134" i="5" s="1"/>
  <c r="M45" i="5"/>
  <c r="BA45" i="5" s="1"/>
  <c r="BA134" i="5" s="1"/>
  <c r="L45" i="5"/>
  <c r="AZ45" i="5" s="1"/>
  <c r="AZ134" i="5" s="1"/>
  <c r="K45" i="5"/>
  <c r="AY45" i="5" s="1"/>
  <c r="AY134" i="5" s="1"/>
  <c r="J45" i="5"/>
  <c r="AX45" i="5" s="1"/>
  <c r="AX134" i="5" s="1"/>
  <c r="I45" i="5"/>
  <c r="AW45" i="5" s="1"/>
  <c r="AW134" i="5" s="1"/>
  <c r="H45" i="5"/>
  <c r="AV45" i="5" s="1"/>
  <c r="AV134" i="5" s="1"/>
  <c r="G45" i="5"/>
  <c r="AU45" i="5" s="1"/>
  <c r="AU134" i="5" s="1"/>
  <c r="F45" i="5"/>
  <c r="AT45" i="5" s="1"/>
  <c r="AT134" i="5" s="1"/>
  <c r="E45" i="5"/>
  <c r="AS45" i="5" s="1"/>
  <c r="AS134" i="5" s="1"/>
  <c r="D45" i="5"/>
  <c r="AR45" i="5" s="1"/>
  <c r="AR134" i="5" s="1"/>
  <c r="B45" i="5"/>
  <c r="AP45" i="5" s="1"/>
  <c r="AP134" i="5" s="1"/>
  <c r="AK44" i="5"/>
  <c r="BY44" i="5" s="1"/>
  <c r="BY133" i="5" s="1"/>
  <c r="AJ44" i="5"/>
  <c r="BX44" i="5" s="1"/>
  <c r="BX133" i="5" s="1"/>
  <c r="AI44" i="5"/>
  <c r="BW44" i="5" s="1"/>
  <c r="BW133" i="5" s="1"/>
  <c r="AH44" i="5"/>
  <c r="BV44" i="5" s="1"/>
  <c r="BV133" i="5" s="1"/>
  <c r="AG44" i="5"/>
  <c r="BU44" i="5" s="1"/>
  <c r="BU133" i="5" s="1"/>
  <c r="AF44" i="5"/>
  <c r="BT44" i="5" s="1"/>
  <c r="BT133" i="5" s="1"/>
  <c r="AE44" i="5"/>
  <c r="BS44" i="5" s="1"/>
  <c r="BS133" i="5" s="1"/>
  <c r="AD44" i="5"/>
  <c r="BR44" i="5" s="1"/>
  <c r="BR133" i="5" s="1"/>
  <c r="AC44" i="5"/>
  <c r="BQ44" i="5" s="1"/>
  <c r="BQ133" i="5" s="1"/>
  <c r="AB44" i="5"/>
  <c r="BP44" i="5" s="1"/>
  <c r="BP133" i="5" s="1"/>
  <c r="AA44" i="5"/>
  <c r="BO44" i="5" s="1"/>
  <c r="BO133" i="5" s="1"/>
  <c r="Z44" i="5"/>
  <c r="BN44" i="5" s="1"/>
  <c r="BN133" i="5" s="1"/>
  <c r="Y44" i="5"/>
  <c r="BM44" i="5" s="1"/>
  <c r="BM133" i="5" s="1"/>
  <c r="X44" i="5"/>
  <c r="BL44" i="5" s="1"/>
  <c r="BL133" i="5" s="1"/>
  <c r="W44" i="5"/>
  <c r="BK44" i="5" s="1"/>
  <c r="BK133" i="5" s="1"/>
  <c r="V44" i="5"/>
  <c r="BJ44" i="5" s="1"/>
  <c r="BJ133" i="5" s="1"/>
  <c r="U44" i="5"/>
  <c r="BI44" i="5" s="1"/>
  <c r="BI133" i="5" s="1"/>
  <c r="T44" i="5"/>
  <c r="BH44" i="5" s="1"/>
  <c r="BH133" i="5" s="1"/>
  <c r="S44" i="5"/>
  <c r="BG44" i="5" s="1"/>
  <c r="BG133" i="5" s="1"/>
  <c r="R44" i="5"/>
  <c r="BF44" i="5" s="1"/>
  <c r="BF133" i="5" s="1"/>
  <c r="Q44" i="5"/>
  <c r="BE44" i="5" s="1"/>
  <c r="BE133" i="5" s="1"/>
  <c r="P44" i="5"/>
  <c r="BD44" i="5" s="1"/>
  <c r="BD133" i="5" s="1"/>
  <c r="O44" i="5"/>
  <c r="BC44" i="5" s="1"/>
  <c r="BC133" i="5" s="1"/>
  <c r="N44" i="5"/>
  <c r="BB44" i="5" s="1"/>
  <c r="BB133" i="5" s="1"/>
  <c r="M44" i="5"/>
  <c r="BA44" i="5" s="1"/>
  <c r="BA133" i="5" s="1"/>
  <c r="L44" i="5"/>
  <c r="AZ44" i="5" s="1"/>
  <c r="AZ133" i="5" s="1"/>
  <c r="K44" i="5"/>
  <c r="AY44" i="5" s="1"/>
  <c r="AY133" i="5" s="1"/>
  <c r="J44" i="5"/>
  <c r="AX44" i="5" s="1"/>
  <c r="AX133" i="5" s="1"/>
  <c r="I44" i="5"/>
  <c r="AW44" i="5" s="1"/>
  <c r="AW133" i="5" s="1"/>
  <c r="H44" i="5"/>
  <c r="AV44" i="5" s="1"/>
  <c r="AV133" i="5" s="1"/>
  <c r="G44" i="5"/>
  <c r="AU44" i="5" s="1"/>
  <c r="AU133" i="5" s="1"/>
  <c r="F44" i="5"/>
  <c r="AT44" i="5" s="1"/>
  <c r="AT133" i="5" s="1"/>
  <c r="E44" i="5"/>
  <c r="AS44" i="5" s="1"/>
  <c r="AS133" i="5" s="1"/>
  <c r="D44" i="5"/>
  <c r="AR44" i="5" s="1"/>
  <c r="AR133" i="5" s="1"/>
  <c r="B44" i="5"/>
  <c r="AP44" i="5" s="1"/>
  <c r="AP133" i="5" s="1"/>
  <c r="AK43" i="5"/>
  <c r="BY43" i="5" s="1"/>
  <c r="BY132" i="5" s="1"/>
  <c r="AJ43" i="5"/>
  <c r="BX43" i="5" s="1"/>
  <c r="BX132" i="5" s="1"/>
  <c r="AI43" i="5"/>
  <c r="BW43" i="5" s="1"/>
  <c r="BW132" i="5" s="1"/>
  <c r="AH43" i="5"/>
  <c r="BV43" i="5" s="1"/>
  <c r="BV132" i="5" s="1"/>
  <c r="AG43" i="5"/>
  <c r="BU43" i="5" s="1"/>
  <c r="BU132" i="5" s="1"/>
  <c r="AF43" i="5"/>
  <c r="BT43" i="5" s="1"/>
  <c r="BT132" i="5" s="1"/>
  <c r="AE43" i="5"/>
  <c r="BS43" i="5" s="1"/>
  <c r="BS132" i="5" s="1"/>
  <c r="AD43" i="5"/>
  <c r="BR43" i="5" s="1"/>
  <c r="BR132" i="5" s="1"/>
  <c r="AC43" i="5"/>
  <c r="BQ43" i="5" s="1"/>
  <c r="BQ132" i="5" s="1"/>
  <c r="AB43" i="5"/>
  <c r="BP43" i="5" s="1"/>
  <c r="BP132" i="5" s="1"/>
  <c r="AA43" i="5"/>
  <c r="BO43" i="5" s="1"/>
  <c r="BO132" i="5" s="1"/>
  <c r="Z43" i="5"/>
  <c r="BN43" i="5" s="1"/>
  <c r="BN132" i="5" s="1"/>
  <c r="Y43" i="5"/>
  <c r="BM43" i="5" s="1"/>
  <c r="BM132" i="5" s="1"/>
  <c r="X43" i="5"/>
  <c r="BL43" i="5" s="1"/>
  <c r="BL132" i="5" s="1"/>
  <c r="W43" i="5"/>
  <c r="BK43" i="5" s="1"/>
  <c r="BK132" i="5" s="1"/>
  <c r="V43" i="5"/>
  <c r="BJ43" i="5" s="1"/>
  <c r="BJ132" i="5" s="1"/>
  <c r="U43" i="5"/>
  <c r="BI43" i="5" s="1"/>
  <c r="BI132" i="5" s="1"/>
  <c r="T43" i="5"/>
  <c r="BH43" i="5" s="1"/>
  <c r="BH132" i="5" s="1"/>
  <c r="S43" i="5"/>
  <c r="BG43" i="5" s="1"/>
  <c r="BG132" i="5" s="1"/>
  <c r="R43" i="5"/>
  <c r="BF43" i="5" s="1"/>
  <c r="BF132" i="5" s="1"/>
  <c r="Q43" i="5"/>
  <c r="BE43" i="5" s="1"/>
  <c r="BE132" i="5" s="1"/>
  <c r="P43" i="5"/>
  <c r="BD43" i="5" s="1"/>
  <c r="BD132" i="5" s="1"/>
  <c r="O43" i="5"/>
  <c r="BC43" i="5" s="1"/>
  <c r="BC132" i="5" s="1"/>
  <c r="N43" i="5"/>
  <c r="BB43" i="5" s="1"/>
  <c r="BB132" i="5" s="1"/>
  <c r="M43" i="5"/>
  <c r="BA43" i="5" s="1"/>
  <c r="BA132" i="5" s="1"/>
  <c r="L43" i="5"/>
  <c r="AZ43" i="5" s="1"/>
  <c r="AZ132" i="5" s="1"/>
  <c r="K43" i="5"/>
  <c r="AY43" i="5" s="1"/>
  <c r="AY132" i="5" s="1"/>
  <c r="J43" i="5"/>
  <c r="AX43" i="5" s="1"/>
  <c r="AX132" i="5" s="1"/>
  <c r="I43" i="5"/>
  <c r="AW43" i="5" s="1"/>
  <c r="AW132" i="5" s="1"/>
  <c r="H43" i="5"/>
  <c r="AV43" i="5" s="1"/>
  <c r="AV132" i="5" s="1"/>
  <c r="G43" i="5"/>
  <c r="AU43" i="5" s="1"/>
  <c r="AU132" i="5" s="1"/>
  <c r="F43" i="5"/>
  <c r="AT43" i="5" s="1"/>
  <c r="AT132" i="5" s="1"/>
  <c r="E43" i="5"/>
  <c r="AS43" i="5" s="1"/>
  <c r="AS132" i="5" s="1"/>
  <c r="D43" i="5"/>
  <c r="AR43" i="5" s="1"/>
  <c r="AR132" i="5" s="1"/>
  <c r="B43" i="5"/>
  <c r="AP43" i="5" s="1"/>
  <c r="AP132" i="5" s="1"/>
  <c r="AK42" i="5"/>
  <c r="BY42" i="5" s="1"/>
  <c r="BY131" i="5" s="1"/>
  <c r="AJ42" i="5"/>
  <c r="BX42" i="5" s="1"/>
  <c r="BX131" i="5" s="1"/>
  <c r="AI42" i="5"/>
  <c r="BW42" i="5" s="1"/>
  <c r="BW131" i="5" s="1"/>
  <c r="AH42" i="5"/>
  <c r="BV42" i="5" s="1"/>
  <c r="BV131" i="5" s="1"/>
  <c r="AG42" i="5"/>
  <c r="BU42" i="5" s="1"/>
  <c r="BU131" i="5" s="1"/>
  <c r="AF42" i="5"/>
  <c r="BT42" i="5" s="1"/>
  <c r="BT131" i="5" s="1"/>
  <c r="AE42" i="5"/>
  <c r="BS42" i="5" s="1"/>
  <c r="BS131" i="5" s="1"/>
  <c r="AD42" i="5"/>
  <c r="BR42" i="5" s="1"/>
  <c r="BR131" i="5" s="1"/>
  <c r="AC42" i="5"/>
  <c r="BQ42" i="5" s="1"/>
  <c r="BQ131" i="5" s="1"/>
  <c r="AB42" i="5"/>
  <c r="BP42" i="5" s="1"/>
  <c r="BP131" i="5" s="1"/>
  <c r="AA42" i="5"/>
  <c r="BO42" i="5" s="1"/>
  <c r="BO131" i="5" s="1"/>
  <c r="Z42" i="5"/>
  <c r="BN42" i="5" s="1"/>
  <c r="BN131" i="5" s="1"/>
  <c r="Y42" i="5"/>
  <c r="BM42" i="5" s="1"/>
  <c r="BM131" i="5" s="1"/>
  <c r="X42" i="5"/>
  <c r="BL42" i="5" s="1"/>
  <c r="BL131" i="5" s="1"/>
  <c r="W42" i="5"/>
  <c r="BK42" i="5" s="1"/>
  <c r="BK131" i="5" s="1"/>
  <c r="V42" i="5"/>
  <c r="BJ42" i="5" s="1"/>
  <c r="BJ131" i="5" s="1"/>
  <c r="U42" i="5"/>
  <c r="BI42" i="5" s="1"/>
  <c r="BI131" i="5" s="1"/>
  <c r="T42" i="5"/>
  <c r="BH42" i="5" s="1"/>
  <c r="BH131" i="5" s="1"/>
  <c r="S42" i="5"/>
  <c r="BG42" i="5" s="1"/>
  <c r="BG131" i="5" s="1"/>
  <c r="R42" i="5"/>
  <c r="BF42" i="5" s="1"/>
  <c r="BF131" i="5" s="1"/>
  <c r="Q42" i="5"/>
  <c r="BE42" i="5" s="1"/>
  <c r="BE131" i="5" s="1"/>
  <c r="P42" i="5"/>
  <c r="BD42" i="5" s="1"/>
  <c r="BD131" i="5" s="1"/>
  <c r="O42" i="5"/>
  <c r="BC42" i="5" s="1"/>
  <c r="BC131" i="5" s="1"/>
  <c r="N42" i="5"/>
  <c r="BB42" i="5" s="1"/>
  <c r="BB131" i="5" s="1"/>
  <c r="M42" i="5"/>
  <c r="BA42" i="5" s="1"/>
  <c r="BA131" i="5" s="1"/>
  <c r="L42" i="5"/>
  <c r="AZ42" i="5" s="1"/>
  <c r="AZ131" i="5" s="1"/>
  <c r="K42" i="5"/>
  <c r="AY42" i="5" s="1"/>
  <c r="AY131" i="5" s="1"/>
  <c r="J42" i="5"/>
  <c r="AX42" i="5" s="1"/>
  <c r="AX131" i="5" s="1"/>
  <c r="I42" i="5"/>
  <c r="AW42" i="5" s="1"/>
  <c r="AW131" i="5" s="1"/>
  <c r="H42" i="5"/>
  <c r="AV42" i="5" s="1"/>
  <c r="AV131" i="5" s="1"/>
  <c r="G42" i="5"/>
  <c r="AU42" i="5" s="1"/>
  <c r="AU131" i="5" s="1"/>
  <c r="F42" i="5"/>
  <c r="AT42" i="5" s="1"/>
  <c r="AT131" i="5" s="1"/>
  <c r="E42" i="5"/>
  <c r="AS42" i="5" s="1"/>
  <c r="AS131" i="5" s="1"/>
  <c r="D42" i="5"/>
  <c r="AR42" i="5" s="1"/>
  <c r="AR131" i="5" s="1"/>
  <c r="B42" i="5"/>
  <c r="AP42" i="5" s="1"/>
  <c r="AP131" i="5" s="1"/>
  <c r="AK41" i="5"/>
  <c r="BY41" i="5" s="1"/>
  <c r="BY130" i="5" s="1"/>
  <c r="AJ41" i="5"/>
  <c r="BX41" i="5" s="1"/>
  <c r="BX130" i="5" s="1"/>
  <c r="AI41" i="5"/>
  <c r="BW41" i="5" s="1"/>
  <c r="BW130" i="5" s="1"/>
  <c r="AH41" i="5"/>
  <c r="BV41" i="5" s="1"/>
  <c r="BV130" i="5" s="1"/>
  <c r="AG41" i="5"/>
  <c r="BU41" i="5" s="1"/>
  <c r="BU130" i="5" s="1"/>
  <c r="AF41" i="5"/>
  <c r="BT41" i="5" s="1"/>
  <c r="BT130" i="5" s="1"/>
  <c r="AE41" i="5"/>
  <c r="BS41" i="5" s="1"/>
  <c r="BS130" i="5" s="1"/>
  <c r="AD41" i="5"/>
  <c r="BR41" i="5" s="1"/>
  <c r="BR130" i="5" s="1"/>
  <c r="AC41" i="5"/>
  <c r="BQ41" i="5" s="1"/>
  <c r="BQ130" i="5" s="1"/>
  <c r="AB41" i="5"/>
  <c r="BP41" i="5" s="1"/>
  <c r="BP130" i="5" s="1"/>
  <c r="AA41" i="5"/>
  <c r="BO41" i="5" s="1"/>
  <c r="BO130" i="5" s="1"/>
  <c r="Z41" i="5"/>
  <c r="BN41" i="5" s="1"/>
  <c r="BN130" i="5" s="1"/>
  <c r="Y41" i="5"/>
  <c r="BM41" i="5" s="1"/>
  <c r="BM130" i="5" s="1"/>
  <c r="X41" i="5"/>
  <c r="BL41" i="5" s="1"/>
  <c r="BL130" i="5" s="1"/>
  <c r="W41" i="5"/>
  <c r="BK41" i="5" s="1"/>
  <c r="BK130" i="5" s="1"/>
  <c r="V41" i="5"/>
  <c r="BJ41" i="5" s="1"/>
  <c r="BJ130" i="5" s="1"/>
  <c r="U41" i="5"/>
  <c r="BI41" i="5" s="1"/>
  <c r="BI130" i="5" s="1"/>
  <c r="T41" i="5"/>
  <c r="BH41" i="5" s="1"/>
  <c r="BH130" i="5" s="1"/>
  <c r="S41" i="5"/>
  <c r="BG41" i="5" s="1"/>
  <c r="BG130" i="5" s="1"/>
  <c r="R41" i="5"/>
  <c r="BF41" i="5" s="1"/>
  <c r="BF130" i="5" s="1"/>
  <c r="Q41" i="5"/>
  <c r="BE41" i="5" s="1"/>
  <c r="BE130" i="5" s="1"/>
  <c r="P41" i="5"/>
  <c r="BD41" i="5" s="1"/>
  <c r="BD130" i="5" s="1"/>
  <c r="O41" i="5"/>
  <c r="BC41" i="5" s="1"/>
  <c r="BC130" i="5" s="1"/>
  <c r="N41" i="5"/>
  <c r="BB41" i="5" s="1"/>
  <c r="BB130" i="5" s="1"/>
  <c r="M41" i="5"/>
  <c r="BA41" i="5" s="1"/>
  <c r="BA130" i="5" s="1"/>
  <c r="L41" i="5"/>
  <c r="AZ41" i="5" s="1"/>
  <c r="AZ130" i="5" s="1"/>
  <c r="K41" i="5"/>
  <c r="AY41" i="5" s="1"/>
  <c r="AY130" i="5" s="1"/>
  <c r="J41" i="5"/>
  <c r="AX41" i="5" s="1"/>
  <c r="AX130" i="5" s="1"/>
  <c r="I41" i="5"/>
  <c r="AW41" i="5" s="1"/>
  <c r="AW130" i="5" s="1"/>
  <c r="H41" i="5"/>
  <c r="AV41" i="5" s="1"/>
  <c r="AV130" i="5" s="1"/>
  <c r="G41" i="5"/>
  <c r="AU41" i="5" s="1"/>
  <c r="AU130" i="5" s="1"/>
  <c r="F41" i="5"/>
  <c r="AT41" i="5" s="1"/>
  <c r="AT130" i="5" s="1"/>
  <c r="E41" i="5"/>
  <c r="AS41" i="5" s="1"/>
  <c r="AS130" i="5" s="1"/>
  <c r="D41" i="5"/>
  <c r="AR41" i="5" s="1"/>
  <c r="AR130" i="5" s="1"/>
  <c r="B41" i="5"/>
  <c r="AP41" i="5" s="1"/>
  <c r="AP130" i="5" s="1"/>
  <c r="AK40" i="5"/>
  <c r="BY40" i="5" s="1"/>
  <c r="BY129" i="5" s="1"/>
  <c r="AJ40" i="5"/>
  <c r="BX40" i="5" s="1"/>
  <c r="BX129" i="5" s="1"/>
  <c r="AI40" i="5"/>
  <c r="BW40" i="5" s="1"/>
  <c r="BW129" i="5" s="1"/>
  <c r="AH40" i="5"/>
  <c r="BV40" i="5" s="1"/>
  <c r="BV129" i="5" s="1"/>
  <c r="AG40" i="5"/>
  <c r="BU40" i="5" s="1"/>
  <c r="BU129" i="5" s="1"/>
  <c r="AF40" i="5"/>
  <c r="BT40" i="5" s="1"/>
  <c r="BT129" i="5" s="1"/>
  <c r="AE40" i="5"/>
  <c r="BS40" i="5" s="1"/>
  <c r="BS129" i="5" s="1"/>
  <c r="AD40" i="5"/>
  <c r="BR40" i="5" s="1"/>
  <c r="BR129" i="5" s="1"/>
  <c r="AC40" i="5"/>
  <c r="BQ40" i="5" s="1"/>
  <c r="BQ129" i="5" s="1"/>
  <c r="AB40" i="5"/>
  <c r="BP40" i="5" s="1"/>
  <c r="BP129" i="5" s="1"/>
  <c r="AA40" i="5"/>
  <c r="BO40" i="5" s="1"/>
  <c r="BO129" i="5" s="1"/>
  <c r="Z40" i="5"/>
  <c r="BN40" i="5" s="1"/>
  <c r="BN129" i="5" s="1"/>
  <c r="Y40" i="5"/>
  <c r="BM40" i="5" s="1"/>
  <c r="BM129" i="5" s="1"/>
  <c r="X40" i="5"/>
  <c r="BL40" i="5" s="1"/>
  <c r="BL129" i="5" s="1"/>
  <c r="W40" i="5"/>
  <c r="BK40" i="5" s="1"/>
  <c r="BK129" i="5" s="1"/>
  <c r="V40" i="5"/>
  <c r="BJ40" i="5" s="1"/>
  <c r="BJ129" i="5" s="1"/>
  <c r="U40" i="5"/>
  <c r="BI40" i="5" s="1"/>
  <c r="BI129" i="5" s="1"/>
  <c r="T40" i="5"/>
  <c r="BH40" i="5" s="1"/>
  <c r="BH129" i="5" s="1"/>
  <c r="S40" i="5"/>
  <c r="BG40" i="5" s="1"/>
  <c r="BG129" i="5" s="1"/>
  <c r="R40" i="5"/>
  <c r="BF40" i="5" s="1"/>
  <c r="BF129" i="5" s="1"/>
  <c r="Q40" i="5"/>
  <c r="BE40" i="5" s="1"/>
  <c r="BE129" i="5" s="1"/>
  <c r="P40" i="5"/>
  <c r="BD40" i="5" s="1"/>
  <c r="BD129" i="5" s="1"/>
  <c r="O40" i="5"/>
  <c r="BC40" i="5" s="1"/>
  <c r="BC129" i="5" s="1"/>
  <c r="N40" i="5"/>
  <c r="BB40" i="5" s="1"/>
  <c r="BB129" i="5" s="1"/>
  <c r="M40" i="5"/>
  <c r="BA40" i="5" s="1"/>
  <c r="BA129" i="5" s="1"/>
  <c r="L40" i="5"/>
  <c r="AZ40" i="5" s="1"/>
  <c r="AZ129" i="5" s="1"/>
  <c r="K40" i="5"/>
  <c r="AY40" i="5" s="1"/>
  <c r="AY129" i="5" s="1"/>
  <c r="J40" i="5"/>
  <c r="AX40" i="5" s="1"/>
  <c r="AX129" i="5" s="1"/>
  <c r="I40" i="5"/>
  <c r="AW40" i="5" s="1"/>
  <c r="AW129" i="5" s="1"/>
  <c r="H40" i="5"/>
  <c r="AV40" i="5" s="1"/>
  <c r="AV129" i="5" s="1"/>
  <c r="G40" i="5"/>
  <c r="AU40" i="5" s="1"/>
  <c r="AU129" i="5" s="1"/>
  <c r="F40" i="5"/>
  <c r="AT40" i="5" s="1"/>
  <c r="AT129" i="5" s="1"/>
  <c r="E40" i="5"/>
  <c r="AS40" i="5" s="1"/>
  <c r="AS129" i="5" s="1"/>
  <c r="D40" i="5"/>
  <c r="AR40" i="5" s="1"/>
  <c r="AR129" i="5" s="1"/>
  <c r="B40" i="5"/>
  <c r="AP40" i="5" s="1"/>
  <c r="AP129" i="5" s="1"/>
  <c r="AK39" i="5"/>
  <c r="BY39" i="5" s="1"/>
  <c r="BY128" i="5" s="1"/>
  <c r="AJ39" i="5"/>
  <c r="BX39" i="5" s="1"/>
  <c r="BX128" i="5" s="1"/>
  <c r="AI39" i="5"/>
  <c r="BW39" i="5" s="1"/>
  <c r="BW128" i="5" s="1"/>
  <c r="AH39" i="5"/>
  <c r="BV39" i="5" s="1"/>
  <c r="BV128" i="5" s="1"/>
  <c r="AG39" i="5"/>
  <c r="BU39" i="5" s="1"/>
  <c r="BU128" i="5" s="1"/>
  <c r="AF39" i="5"/>
  <c r="BT39" i="5" s="1"/>
  <c r="BT128" i="5" s="1"/>
  <c r="AE39" i="5"/>
  <c r="BS39" i="5" s="1"/>
  <c r="BS128" i="5" s="1"/>
  <c r="AD39" i="5"/>
  <c r="BR39" i="5" s="1"/>
  <c r="BR128" i="5" s="1"/>
  <c r="AC39" i="5"/>
  <c r="BQ39" i="5" s="1"/>
  <c r="BQ128" i="5" s="1"/>
  <c r="AB39" i="5"/>
  <c r="BP39" i="5" s="1"/>
  <c r="BP128" i="5" s="1"/>
  <c r="AA39" i="5"/>
  <c r="BO39" i="5" s="1"/>
  <c r="BO128" i="5" s="1"/>
  <c r="Z39" i="5"/>
  <c r="BN39" i="5" s="1"/>
  <c r="BN128" i="5" s="1"/>
  <c r="Y39" i="5"/>
  <c r="BM39" i="5" s="1"/>
  <c r="BM128" i="5" s="1"/>
  <c r="X39" i="5"/>
  <c r="BL39" i="5" s="1"/>
  <c r="BL128" i="5" s="1"/>
  <c r="W39" i="5"/>
  <c r="BK39" i="5" s="1"/>
  <c r="BK128" i="5" s="1"/>
  <c r="V39" i="5"/>
  <c r="BJ39" i="5" s="1"/>
  <c r="BJ128" i="5" s="1"/>
  <c r="U39" i="5"/>
  <c r="BI39" i="5" s="1"/>
  <c r="BI128" i="5" s="1"/>
  <c r="T39" i="5"/>
  <c r="BH39" i="5" s="1"/>
  <c r="BH128" i="5" s="1"/>
  <c r="S39" i="5"/>
  <c r="BG39" i="5" s="1"/>
  <c r="BG128" i="5" s="1"/>
  <c r="R39" i="5"/>
  <c r="BF39" i="5" s="1"/>
  <c r="BF128" i="5" s="1"/>
  <c r="Q39" i="5"/>
  <c r="BE39" i="5" s="1"/>
  <c r="BE128" i="5" s="1"/>
  <c r="P39" i="5"/>
  <c r="BD39" i="5" s="1"/>
  <c r="BD128" i="5" s="1"/>
  <c r="O39" i="5"/>
  <c r="BC39" i="5" s="1"/>
  <c r="BC128" i="5" s="1"/>
  <c r="N39" i="5"/>
  <c r="BB39" i="5" s="1"/>
  <c r="BB128" i="5" s="1"/>
  <c r="M39" i="5"/>
  <c r="BA39" i="5" s="1"/>
  <c r="BA128" i="5" s="1"/>
  <c r="L39" i="5"/>
  <c r="AZ39" i="5" s="1"/>
  <c r="AZ128" i="5" s="1"/>
  <c r="K39" i="5"/>
  <c r="AY39" i="5" s="1"/>
  <c r="AY128" i="5" s="1"/>
  <c r="J39" i="5"/>
  <c r="AX39" i="5" s="1"/>
  <c r="AX128" i="5" s="1"/>
  <c r="I39" i="5"/>
  <c r="AW39" i="5" s="1"/>
  <c r="AW128" i="5" s="1"/>
  <c r="H39" i="5"/>
  <c r="AV39" i="5" s="1"/>
  <c r="AV128" i="5" s="1"/>
  <c r="G39" i="5"/>
  <c r="AU39" i="5" s="1"/>
  <c r="AU128" i="5" s="1"/>
  <c r="F39" i="5"/>
  <c r="AT39" i="5" s="1"/>
  <c r="AT128" i="5" s="1"/>
  <c r="E39" i="5"/>
  <c r="AS39" i="5" s="1"/>
  <c r="AS128" i="5" s="1"/>
  <c r="D39" i="5"/>
  <c r="AR39" i="5" s="1"/>
  <c r="AR128" i="5" s="1"/>
  <c r="B39" i="5"/>
  <c r="AP39" i="5" s="1"/>
  <c r="AP128" i="5" s="1"/>
  <c r="AK38" i="5"/>
  <c r="BY38" i="5" s="1"/>
  <c r="BY127" i="5" s="1"/>
  <c r="AJ38" i="5"/>
  <c r="BX38" i="5" s="1"/>
  <c r="BX127" i="5" s="1"/>
  <c r="AI38" i="5"/>
  <c r="BW38" i="5" s="1"/>
  <c r="BW127" i="5" s="1"/>
  <c r="AH38" i="5"/>
  <c r="BV38" i="5" s="1"/>
  <c r="BV127" i="5" s="1"/>
  <c r="AG38" i="5"/>
  <c r="BU38" i="5" s="1"/>
  <c r="BU127" i="5" s="1"/>
  <c r="AF38" i="5"/>
  <c r="BT38" i="5" s="1"/>
  <c r="BT127" i="5" s="1"/>
  <c r="AE38" i="5"/>
  <c r="BS38" i="5" s="1"/>
  <c r="BS127" i="5" s="1"/>
  <c r="AD38" i="5"/>
  <c r="BR38" i="5" s="1"/>
  <c r="BR127" i="5" s="1"/>
  <c r="AC38" i="5"/>
  <c r="BQ38" i="5" s="1"/>
  <c r="BQ127" i="5" s="1"/>
  <c r="AB38" i="5"/>
  <c r="BP38" i="5" s="1"/>
  <c r="BP127" i="5" s="1"/>
  <c r="AA38" i="5"/>
  <c r="BO38" i="5" s="1"/>
  <c r="BO127" i="5" s="1"/>
  <c r="Z38" i="5"/>
  <c r="BN38" i="5" s="1"/>
  <c r="BN127" i="5" s="1"/>
  <c r="Y38" i="5"/>
  <c r="BM38" i="5" s="1"/>
  <c r="BM127" i="5" s="1"/>
  <c r="X38" i="5"/>
  <c r="BL38" i="5" s="1"/>
  <c r="BL127" i="5" s="1"/>
  <c r="W38" i="5"/>
  <c r="BK38" i="5" s="1"/>
  <c r="BK127" i="5" s="1"/>
  <c r="V38" i="5"/>
  <c r="BJ38" i="5" s="1"/>
  <c r="BJ127" i="5" s="1"/>
  <c r="U38" i="5"/>
  <c r="BI38" i="5" s="1"/>
  <c r="BI127" i="5" s="1"/>
  <c r="T38" i="5"/>
  <c r="BH38" i="5" s="1"/>
  <c r="BH127" i="5" s="1"/>
  <c r="S38" i="5"/>
  <c r="BG38" i="5" s="1"/>
  <c r="BG127" i="5" s="1"/>
  <c r="R38" i="5"/>
  <c r="BF38" i="5" s="1"/>
  <c r="BF127" i="5" s="1"/>
  <c r="Q38" i="5"/>
  <c r="BE38" i="5" s="1"/>
  <c r="BE127" i="5" s="1"/>
  <c r="P38" i="5"/>
  <c r="BD38" i="5" s="1"/>
  <c r="BD127" i="5" s="1"/>
  <c r="O38" i="5"/>
  <c r="BC38" i="5" s="1"/>
  <c r="BC127" i="5" s="1"/>
  <c r="N38" i="5"/>
  <c r="BB38" i="5" s="1"/>
  <c r="BB127" i="5" s="1"/>
  <c r="M38" i="5"/>
  <c r="BA38" i="5" s="1"/>
  <c r="BA127" i="5" s="1"/>
  <c r="L38" i="5"/>
  <c r="AZ38" i="5" s="1"/>
  <c r="AZ127" i="5" s="1"/>
  <c r="K38" i="5"/>
  <c r="AY38" i="5" s="1"/>
  <c r="AY127" i="5" s="1"/>
  <c r="J38" i="5"/>
  <c r="AX38" i="5" s="1"/>
  <c r="AX127" i="5" s="1"/>
  <c r="I38" i="5"/>
  <c r="AW38" i="5" s="1"/>
  <c r="AW127" i="5" s="1"/>
  <c r="H38" i="5"/>
  <c r="AV38" i="5" s="1"/>
  <c r="AV127" i="5" s="1"/>
  <c r="G38" i="5"/>
  <c r="AU38" i="5" s="1"/>
  <c r="AU127" i="5" s="1"/>
  <c r="F38" i="5"/>
  <c r="AT38" i="5" s="1"/>
  <c r="AT127" i="5" s="1"/>
  <c r="E38" i="5"/>
  <c r="AS38" i="5" s="1"/>
  <c r="AS127" i="5" s="1"/>
  <c r="D38" i="5"/>
  <c r="AR38" i="5" s="1"/>
  <c r="AR127" i="5" s="1"/>
  <c r="B38" i="5"/>
  <c r="AP38" i="5" s="1"/>
  <c r="AP127" i="5" s="1"/>
  <c r="AK37" i="5"/>
  <c r="BY37" i="5" s="1"/>
  <c r="BY126" i="5" s="1"/>
  <c r="AJ37" i="5"/>
  <c r="BX37" i="5" s="1"/>
  <c r="BX126" i="5" s="1"/>
  <c r="AI37" i="5"/>
  <c r="BW37" i="5" s="1"/>
  <c r="BW126" i="5" s="1"/>
  <c r="AH37" i="5"/>
  <c r="BV37" i="5" s="1"/>
  <c r="BV126" i="5" s="1"/>
  <c r="AG37" i="5"/>
  <c r="BU37" i="5" s="1"/>
  <c r="BU126" i="5" s="1"/>
  <c r="AF37" i="5"/>
  <c r="BT37" i="5" s="1"/>
  <c r="BT126" i="5" s="1"/>
  <c r="AE37" i="5"/>
  <c r="BS37" i="5" s="1"/>
  <c r="BS126" i="5" s="1"/>
  <c r="AD37" i="5"/>
  <c r="BR37" i="5" s="1"/>
  <c r="BR126" i="5" s="1"/>
  <c r="AC37" i="5"/>
  <c r="BQ37" i="5" s="1"/>
  <c r="BQ126" i="5" s="1"/>
  <c r="AB37" i="5"/>
  <c r="BP37" i="5" s="1"/>
  <c r="BP126" i="5" s="1"/>
  <c r="AA37" i="5"/>
  <c r="BO37" i="5" s="1"/>
  <c r="BO126" i="5" s="1"/>
  <c r="Z37" i="5"/>
  <c r="BN37" i="5" s="1"/>
  <c r="BN126" i="5" s="1"/>
  <c r="Y37" i="5"/>
  <c r="BM37" i="5" s="1"/>
  <c r="BM126" i="5" s="1"/>
  <c r="X37" i="5"/>
  <c r="BL37" i="5" s="1"/>
  <c r="BL126" i="5" s="1"/>
  <c r="W37" i="5"/>
  <c r="BK37" i="5" s="1"/>
  <c r="BK126" i="5" s="1"/>
  <c r="V37" i="5"/>
  <c r="BJ37" i="5" s="1"/>
  <c r="BJ126" i="5" s="1"/>
  <c r="U37" i="5"/>
  <c r="BI37" i="5" s="1"/>
  <c r="BI126" i="5" s="1"/>
  <c r="T37" i="5"/>
  <c r="BH37" i="5" s="1"/>
  <c r="BH126" i="5" s="1"/>
  <c r="S37" i="5"/>
  <c r="BG37" i="5" s="1"/>
  <c r="BG126" i="5" s="1"/>
  <c r="R37" i="5"/>
  <c r="BF37" i="5" s="1"/>
  <c r="BF126" i="5" s="1"/>
  <c r="Q37" i="5"/>
  <c r="BE37" i="5" s="1"/>
  <c r="BE126" i="5" s="1"/>
  <c r="P37" i="5"/>
  <c r="BD37" i="5" s="1"/>
  <c r="BD126" i="5" s="1"/>
  <c r="O37" i="5"/>
  <c r="BC37" i="5" s="1"/>
  <c r="BC126" i="5" s="1"/>
  <c r="N37" i="5"/>
  <c r="BB37" i="5" s="1"/>
  <c r="BB126" i="5" s="1"/>
  <c r="M37" i="5"/>
  <c r="BA37" i="5" s="1"/>
  <c r="BA126" i="5" s="1"/>
  <c r="L37" i="5"/>
  <c r="AZ37" i="5" s="1"/>
  <c r="AZ126" i="5" s="1"/>
  <c r="K37" i="5"/>
  <c r="AY37" i="5" s="1"/>
  <c r="AY126" i="5" s="1"/>
  <c r="J37" i="5"/>
  <c r="AX37" i="5" s="1"/>
  <c r="AX126" i="5" s="1"/>
  <c r="I37" i="5"/>
  <c r="AW37" i="5" s="1"/>
  <c r="AW126" i="5" s="1"/>
  <c r="H37" i="5"/>
  <c r="AV37" i="5" s="1"/>
  <c r="AV126" i="5" s="1"/>
  <c r="G37" i="5"/>
  <c r="AU37" i="5" s="1"/>
  <c r="AU126" i="5" s="1"/>
  <c r="F37" i="5"/>
  <c r="AT37" i="5" s="1"/>
  <c r="AT126" i="5" s="1"/>
  <c r="E37" i="5"/>
  <c r="AS37" i="5" s="1"/>
  <c r="AS126" i="5" s="1"/>
  <c r="D37" i="5"/>
  <c r="AR37" i="5" s="1"/>
  <c r="AR126" i="5" s="1"/>
  <c r="B37" i="5"/>
  <c r="AP37" i="5" s="1"/>
  <c r="AP126" i="5" s="1"/>
  <c r="AK36" i="5"/>
  <c r="BY36" i="5" s="1"/>
  <c r="BY125" i="5" s="1"/>
  <c r="AJ36" i="5"/>
  <c r="BX36" i="5" s="1"/>
  <c r="BX125" i="5" s="1"/>
  <c r="AI36" i="5"/>
  <c r="BW36" i="5" s="1"/>
  <c r="BW125" i="5" s="1"/>
  <c r="AH36" i="5"/>
  <c r="BV36" i="5" s="1"/>
  <c r="BV125" i="5" s="1"/>
  <c r="AG36" i="5"/>
  <c r="BU36" i="5" s="1"/>
  <c r="BU125" i="5" s="1"/>
  <c r="AF36" i="5"/>
  <c r="BT36" i="5" s="1"/>
  <c r="BT125" i="5" s="1"/>
  <c r="AE36" i="5"/>
  <c r="BS36" i="5" s="1"/>
  <c r="BS125" i="5" s="1"/>
  <c r="AD36" i="5"/>
  <c r="BR36" i="5" s="1"/>
  <c r="BR125" i="5" s="1"/>
  <c r="AC36" i="5"/>
  <c r="BQ36" i="5" s="1"/>
  <c r="BQ125" i="5" s="1"/>
  <c r="AB36" i="5"/>
  <c r="BP36" i="5" s="1"/>
  <c r="BP125" i="5" s="1"/>
  <c r="AA36" i="5"/>
  <c r="BO36" i="5" s="1"/>
  <c r="BO125" i="5" s="1"/>
  <c r="Z36" i="5"/>
  <c r="BN36" i="5" s="1"/>
  <c r="BN125" i="5" s="1"/>
  <c r="Y36" i="5"/>
  <c r="BM36" i="5" s="1"/>
  <c r="BM125" i="5" s="1"/>
  <c r="X36" i="5"/>
  <c r="BL36" i="5" s="1"/>
  <c r="BL125" i="5" s="1"/>
  <c r="W36" i="5"/>
  <c r="BK36" i="5" s="1"/>
  <c r="BK125" i="5" s="1"/>
  <c r="V36" i="5"/>
  <c r="BJ36" i="5" s="1"/>
  <c r="BJ125" i="5" s="1"/>
  <c r="U36" i="5"/>
  <c r="BI36" i="5" s="1"/>
  <c r="BI125" i="5" s="1"/>
  <c r="T36" i="5"/>
  <c r="BH36" i="5" s="1"/>
  <c r="BH125" i="5" s="1"/>
  <c r="S36" i="5"/>
  <c r="BG36" i="5" s="1"/>
  <c r="BG125" i="5" s="1"/>
  <c r="R36" i="5"/>
  <c r="BF36" i="5" s="1"/>
  <c r="BF125" i="5" s="1"/>
  <c r="Q36" i="5"/>
  <c r="BE36" i="5" s="1"/>
  <c r="BE125" i="5" s="1"/>
  <c r="P36" i="5"/>
  <c r="BD36" i="5" s="1"/>
  <c r="BD125" i="5" s="1"/>
  <c r="O36" i="5"/>
  <c r="BC36" i="5" s="1"/>
  <c r="BC125" i="5" s="1"/>
  <c r="N36" i="5"/>
  <c r="BB36" i="5" s="1"/>
  <c r="BB125" i="5" s="1"/>
  <c r="M36" i="5"/>
  <c r="BA36" i="5" s="1"/>
  <c r="BA125" i="5" s="1"/>
  <c r="L36" i="5"/>
  <c r="AZ36" i="5" s="1"/>
  <c r="AZ125" i="5" s="1"/>
  <c r="K36" i="5"/>
  <c r="AY36" i="5" s="1"/>
  <c r="AY125" i="5" s="1"/>
  <c r="J36" i="5"/>
  <c r="AX36" i="5" s="1"/>
  <c r="AX125" i="5" s="1"/>
  <c r="I36" i="5"/>
  <c r="AW36" i="5" s="1"/>
  <c r="AW125" i="5" s="1"/>
  <c r="H36" i="5"/>
  <c r="AV36" i="5" s="1"/>
  <c r="AV125" i="5" s="1"/>
  <c r="G36" i="5"/>
  <c r="AU36" i="5" s="1"/>
  <c r="AU125" i="5" s="1"/>
  <c r="F36" i="5"/>
  <c r="AT36" i="5" s="1"/>
  <c r="AT125" i="5" s="1"/>
  <c r="E36" i="5"/>
  <c r="AS36" i="5" s="1"/>
  <c r="AS125" i="5" s="1"/>
  <c r="D36" i="5"/>
  <c r="AR36" i="5" s="1"/>
  <c r="AR125" i="5" s="1"/>
  <c r="B36" i="5"/>
  <c r="AP36" i="5" s="1"/>
  <c r="AP125" i="5" s="1"/>
  <c r="AK35" i="5"/>
  <c r="BY35" i="5" s="1"/>
  <c r="BY124" i="5" s="1"/>
  <c r="AJ35" i="5"/>
  <c r="BX35" i="5" s="1"/>
  <c r="BX124" i="5" s="1"/>
  <c r="AI35" i="5"/>
  <c r="BW35" i="5" s="1"/>
  <c r="BW124" i="5" s="1"/>
  <c r="AH35" i="5"/>
  <c r="BV35" i="5" s="1"/>
  <c r="BV124" i="5" s="1"/>
  <c r="AG35" i="5"/>
  <c r="BU35" i="5" s="1"/>
  <c r="BU124" i="5" s="1"/>
  <c r="AF35" i="5"/>
  <c r="BT35" i="5" s="1"/>
  <c r="BT124" i="5" s="1"/>
  <c r="AE35" i="5"/>
  <c r="BS35" i="5" s="1"/>
  <c r="BS124" i="5" s="1"/>
  <c r="AD35" i="5"/>
  <c r="BR35" i="5" s="1"/>
  <c r="BR124" i="5" s="1"/>
  <c r="AC35" i="5"/>
  <c r="BQ35" i="5" s="1"/>
  <c r="BQ124" i="5" s="1"/>
  <c r="AB35" i="5"/>
  <c r="BP35" i="5" s="1"/>
  <c r="BP124" i="5" s="1"/>
  <c r="AA35" i="5"/>
  <c r="BO35" i="5" s="1"/>
  <c r="BO124" i="5" s="1"/>
  <c r="Z35" i="5"/>
  <c r="BN35" i="5" s="1"/>
  <c r="BN124" i="5" s="1"/>
  <c r="Y35" i="5"/>
  <c r="BM35" i="5" s="1"/>
  <c r="BM124" i="5" s="1"/>
  <c r="X35" i="5"/>
  <c r="BL35" i="5" s="1"/>
  <c r="BL124" i="5" s="1"/>
  <c r="W35" i="5"/>
  <c r="BK35" i="5" s="1"/>
  <c r="BK124" i="5" s="1"/>
  <c r="V35" i="5"/>
  <c r="BJ35" i="5" s="1"/>
  <c r="BJ124" i="5" s="1"/>
  <c r="U35" i="5"/>
  <c r="BI35" i="5" s="1"/>
  <c r="BI124" i="5" s="1"/>
  <c r="T35" i="5"/>
  <c r="BH35" i="5" s="1"/>
  <c r="BH124" i="5" s="1"/>
  <c r="S35" i="5"/>
  <c r="BG35" i="5" s="1"/>
  <c r="BG124" i="5" s="1"/>
  <c r="R35" i="5"/>
  <c r="BF35" i="5" s="1"/>
  <c r="BF124" i="5" s="1"/>
  <c r="Q35" i="5"/>
  <c r="BE35" i="5" s="1"/>
  <c r="BE124" i="5" s="1"/>
  <c r="P35" i="5"/>
  <c r="BD35" i="5" s="1"/>
  <c r="BD124" i="5" s="1"/>
  <c r="O35" i="5"/>
  <c r="BC35" i="5" s="1"/>
  <c r="BC124" i="5" s="1"/>
  <c r="N35" i="5"/>
  <c r="BB35" i="5" s="1"/>
  <c r="BB124" i="5" s="1"/>
  <c r="M35" i="5"/>
  <c r="BA35" i="5" s="1"/>
  <c r="BA124" i="5" s="1"/>
  <c r="L35" i="5"/>
  <c r="AZ35" i="5" s="1"/>
  <c r="AZ124" i="5" s="1"/>
  <c r="K35" i="5"/>
  <c r="AY35" i="5" s="1"/>
  <c r="AY124" i="5" s="1"/>
  <c r="J35" i="5"/>
  <c r="AX35" i="5" s="1"/>
  <c r="AX124" i="5" s="1"/>
  <c r="I35" i="5"/>
  <c r="AW35" i="5" s="1"/>
  <c r="AW124" i="5" s="1"/>
  <c r="H35" i="5"/>
  <c r="AV35" i="5" s="1"/>
  <c r="AV124" i="5" s="1"/>
  <c r="G35" i="5"/>
  <c r="AU35" i="5" s="1"/>
  <c r="AU124" i="5" s="1"/>
  <c r="F35" i="5"/>
  <c r="AT35" i="5" s="1"/>
  <c r="AT124" i="5" s="1"/>
  <c r="E35" i="5"/>
  <c r="AS35" i="5" s="1"/>
  <c r="AS124" i="5" s="1"/>
  <c r="D35" i="5"/>
  <c r="AR35" i="5" s="1"/>
  <c r="AR124" i="5" s="1"/>
  <c r="B35" i="5"/>
  <c r="AP35" i="5" s="1"/>
  <c r="AP124" i="5" s="1"/>
  <c r="AK34" i="5"/>
  <c r="BY34" i="5" s="1"/>
  <c r="BY123" i="5" s="1"/>
  <c r="AJ34" i="5"/>
  <c r="BX34" i="5" s="1"/>
  <c r="BX123" i="5" s="1"/>
  <c r="AI34" i="5"/>
  <c r="BW34" i="5" s="1"/>
  <c r="BW123" i="5" s="1"/>
  <c r="AH34" i="5"/>
  <c r="BV34" i="5" s="1"/>
  <c r="BV123" i="5" s="1"/>
  <c r="AG34" i="5"/>
  <c r="BU34" i="5" s="1"/>
  <c r="BU123" i="5" s="1"/>
  <c r="AF34" i="5"/>
  <c r="BT34" i="5" s="1"/>
  <c r="BT123" i="5" s="1"/>
  <c r="AE34" i="5"/>
  <c r="BS34" i="5" s="1"/>
  <c r="BS123" i="5" s="1"/>
  <c r="AD34" i="5"/>
  <c r="BR34" i="5" s="1"/>
  <c r="BR123" i="5" s="1"/>
  <c r="AC34" i="5"/>
  <c r="BQ34" i="5" s="1"/>
  <c r="BQ123" i="5" s="1"/>
  <c r="AB34" i="5"/>
  <c r="BP34" i="5" s="1"/>
  <c r="BP123" i="5" s="1"/>
  <c r="AA34" i="5"/>
  <c r="BO34" i="5" s="1"/>
  <c r="BO123" i="5" s="1"/>
  <c r="Z34" i="5"/>
  <c r="BN34" i="5" s="1"/>
  <c r="BN123" i="5" s="1"/>
  <c r="Y34" i="5"/>
  <c r="BM34" i="5" s="1"/>
  <c r="BM123" i="5" s="1"/>
  <c r="X34" i="5"/>
  <c r="BL34" i="5" s="1"/>
  <c r="BL123" i="5" s="1"/>
  <c r="W34" i="5"/>
  <c r="BK34" i="5" s="1"/>
  <c r="BK123" i="5" s="1"/>
  <c r="V34" i="5"/>
  <c r="BJ34" i="5" s="1"/>
  <c r="BJ123" i="5" s="1"/>
  <c r="U34" i="5"/>
  <c r="BI34" i="5" s="1"/>
  <c r="BI123" i="5" s="1"/>
  <c r="T34" i="5"/>
  <c r="BH34" i="5" s="1"/>
  <c r="BH123" i="5" s="1"/>
  <c r="S34" i="5"/>
  <c r="BG34" i="5" s="1"/>
  <c r="BG123" i="5" s="1"/>
  <c r="R34" i="5"/>
  <c r="BF34" i="5" s="1"/>
  <c r="BF123" i="5" s="1"/>
  <c r="Q34" i="5"/>
  <c r="BE34" i="5" s="1"/>
  <c r="BE123" i="5" s="1"/>
  <c r="P34" i="5"/>
  <c r="BD34" i="5" s="1"/>
  <c r="BD123" i="5" s="1"/>
  <c r="O34" i="5"/>
  <c r="BC34" i="5" s="1"/>
  <c r="BC123" i="5" s="1"/>
  <c r="N34" i="5"/>
  <c r="BB34" i="5" s="1"/>
  <c r="BB123" i="5" s="1"/>
  <c r="M34" i="5"/>
  <c r="BA34" i="5" s="1"/>
  <c r="BA123" i="5" s="1"/>
  <c r="L34" i="5"/>
  <c r="AZ34" i="5" s="1"/>
  <c r="AZ123" i="5" s="1"/>
  <c r="K34" i="5"/>
  <c r="AY34" i="5" s="1"/>
  <c r="AY123" i="5" s="1"/>
  <c r="J34" i="5"/>
  <c r="AX34" i="5" s="1"/>
  <c r="AX123" i="5" s="1"/>
  <c r="I34" i="5"/>
  <c r="AW34" i="5" s="1"/>
  <c r="AW123" i="5" s="1"/>
  <c r="H34" i="5"/>
  <c r="AV34" i="5" s="1"/>
  <c r="AV123" i="5" s="1"/>
  <c r="G34" i="5"/>
  <c r="AU34" i="5" s="1"/>
  <c r="AU123" i="5" s="1"/>
  <c r="F34" i="5"/>
  <c r="AT34" i="5" s="1"/>
  <c r="AT123" i="5" s="1"/>
  <c r="E34" i="5"/>
  <c r="AS34" i="5" s="1"/>
  <c r="AS123" i="5" s="1"/>
  <c r="D34" i="5"/>
  <c r="AR34" i="5" s="1"/>
  <c r="AR123" i="5" s="1"/>
  <c r="B34" i="5"/>
  <c r="AP34" i="5" s="1"/>
  <c r="AP123" i="5" s="1"/>
  <c r="AK33" i="5"/>
  <c r="BY33" i="5" s="1"/>
  <c r="BY122" i="5" s="1"/>
  <c r="AJ33" i="5"/>
  <c r="BX33" i="5" s="1"/>
  <c r="BX122" i="5" s="1"/>
  <c r="AI33" i="5"/>
  <c r="BW33" i="5" s="1"/>
  <c r="BW122" i="5" s="1"/>
  <c r="AH33" i="5"/>
  <c r="BV33" i="5" s="1"/>
  <c r="BV122" i="5" s="1"/>
  <c r="AG33" i="5"/>
  <c r="BU33" i="5" s="1"/>
  <c r="BU122" i="5" s="1"/>
  <c r="AF33" i="5"/>
  <c r="BT33" i="5" s="1"/>
  <c r="BT122" i="5" s="1"/>
  <c r="AE33" i="5"/>
  <c r="BS33" i="5" s="1"/>
  <c r="BS122" i="5" s="1"/>
  <c r="AD33" i="5"/>
  <c r="BR33" i="5" s="1"/>
  <c r="BR122" i="5" s="1"/>
  <c r="AC33" i="5"/>
  <c r="BQ33" i="5" s="1"/>
  <c r="BQ122" i="5" s="1"/>
  <c r="AB33" i="5"/>
  <c r="BP33" i="5" s="1"/>
  <c r="BP122" i="5" s="1"/>
  <c r="AA33" i="5"/>
  <c r="BO33" i="5" s="1"/>
  <c r="BO122" i="5" s="1"/>
  <c r="Z33" i="5"/>
  <c r="BN33" i="5" s="1"/>
  <c r="BN122" i="5" s="1"/>
  <c r="Y33" i="5"/>
  <c r="BM33" i="5" s="1"/>
  <c r="BM122" i="5" s="1"/>
  <c r="X33" i="5"/>
  <c r="BL33" i="5" s="1"/>
  <c r="BL122" i="5" s="1"/>
  <c r="W33" i="5"/>
  <c r="BK33" i="5" s="1"/>
  <c r="BK122" i="5" s="1"/>
  <c r="V33" i="5"/>
  <c r="BJ33" i="5" s="1"/>
  <c r="BJ122" i="5" s="1"/>
  <c r="U33" i="5"/>
  <c r="BI33" i="5" s="1"/>
  <c r="BI122" i="5" s="1"/>
  <c r="T33" i="5"/>
  <c r="BH33" i="5" s="1"/>
  <c r="BH122" i="5" s="1"/>
  <c r="S33" i="5"/>
  <c r="BG33" i="5" s="1"/>
  <c r="BG122" i="5" s="1"/>
  <c r="R33" i="5"/>
  <c r="BF33" i="5" s="1"/>
  <c r="BF122" i="5" s="1"/>
  <c r="Q33" i="5"/>
  <c r="BE33" i="5" s="1"/>
  <c r="BE122" i="5" s="1"/>
  <c r="P33" i="5"/>
  <c r="BD33" i="5" s="1"/>
  <c r="BD122" i="5" s="1"/>
  <c r="O33" i="5"/>
  <c r="BC33" i="5" s="1"/>
  <c r="BC122" i="5" s="1"/>
  <c r="N33" i="5"/>
  <c r="BB33" i="5" s="1"/>
  <c r="BB122" i="5" s="1"/>
  <c r="M33" i="5"/>
  <c r="BA33" i="5" s="1"/>
  <c r="BA122" i="5" s="1"/>
  <c r="L33" i="5"/>
  <c r="AZ33" i="5" s="1"/>
  <c r="AZ122" i="5" s="1"/>
  <c r="K33" i="5"/>
  <c r="AY33" i="5" s="1"/>
  <c r="AY122" i="5" s="1"/>
  <c r="J33" i="5"/>
  <c r="AX33" i="5" s="1"/>
  <c r="AX122" i="5" s="1"/>
  <c r="I33" i="5"/>
  <c r="AW33" i="5" s="1"/>
  <c r="AW122" i="5" s="1"/>
  <c r="H33" i="5"/>
  <c r="AV33" i="5" s="1"/>
  <c r="AV122" i="5" s="1"/>
  <c r="G33" i="5"/>
  <c r="AU33" i="5" s="1"/>
  <c r="AU122" i="5" s="1"/>
  <c r="F33" i="5"/>
  <c r="AT33" i="5" s="1"/>
  <c r="AT122" i="5" s="1"/>
  <c r="E33" i="5"/>
  <c r="AS33" i="5" s="1"/>
  <c r="AS122" i="5" s="1"/>
  <c r="D33" i="5"/>
  <c r="AR33" i="5" s="1"/>
  <c r="AR122" i="5" s="1"/>
  <c r="B33" i="5"/>
  <c r="AP33" i="5" s="1"/>
  <c r="AP122" i="5" s="1"/>
  <c r="AK32" i="5"/>
  <c r="BY32" i="5" s="1"/>
  <c r="BY121" i="5" s="1"/>
  <c r="AJ32" i="5"/>
  <c r="BX32" i="5" s="1"/>
  <c r="BX121" i="5" s="1"/>
  <c r="AI32" i="5"/>
  <c r="BW32" i="5" s="1"/>
  <c r="BW121" i="5" s="1"/>
  <c r="AH32" i="5"/>
  <c r="BV32" i="5" s="1"/>
  <c r="BV121" i="5" s="1"/>
  <c r="AG32" i="5"/>
  <c r="BU32" i="5" s="1"/>
  <c r="BU121" i="5" s="1"/>
  <c r="AF32" i="5"/>
  <c r="BT32" i="5" s="1"/>
  <c r="BT121" i="5" s="1"/>
  <c r="AE32" i="5"/>
  <c r="BS32" i="5" s="1"/>
  <c r="BS121" i="5" s="1"/>
  <c r="AD32" i="5"/>
  <c r="BR32" i="5" s="1"/>
  <c r="BR121" i="5" s="1"/>
  <c r="AC32" i="5"/>
  <c r="BQ32" i="5" s="1"/>
  <c r="BQ121" i="5" s="1"/>
  <c r="AB32" i="5"/>
  <c r="BP32" i="5" s="1"/>
  <c r="BP121" i="5" s="1"/>
  <c r="AA32" i="5"/>
  <c r="BO32" i="5" s="1"/>
  <c r="BO121" i="5" s="1"/>
  <c r="Z32" i="5"/>
  <c r="BN32" i="5" s="1"/>
  <c r="BN121" i="5" s="1"/>
  <c r="Y32" i="5"/>
  <c r="BM32" i="5" s="1"/>
  <c r="BM121" i="5" s="1"/>
  <c r="X32" i="5"/>
  <c r="BL32" i="5" s="1"/>
  <c r="BL121" i="5" s="1"/>
  <c r="W32" i="5"/>
  <c r="BK32" i="5" s="1"/>
  <c r="BK121" i="5" s="1"/>
  <c r="V32" i="5"/>
  <c r="BJ32" i="5" s="1"/>
  <c r="BJ121" i="5" s="1"/>
  <c r="U32" i="5"/>
  <c r="BI32" i="5" s="1"/>
  <c r="BI121" i="5" s="1"/>
  <c r="T32" i="5"/>
  <c r="BH32" i="5" s="1"/>
  <c r="BH121" i="5" s="1"/>
  <c r="S32" i="5"/>
  <c r="BG32" i="5" s="1"/>
  <c r="BG121" i="5" s="1"/>
  <c r="R32" i="5"/>
  <c r="BF32" i="5" s="1"/>
  <c r="BF121" i="5" s="1"/>
  <c r="Q32" i="5"/>
  <c r="BE32" i="5" s="1"/>
  <c r="BE121" i="5" s="1"/>
  <c r="P32" i="5"/>
  <c r="BD32" i="5" s="1"/>
  <c r="BD121" i="5" s="1"/>
  <c r="O32" i="5"/>
  <c r="BC32" i="5" s="1"/>
  <c r="BC121" i="5" s="1"/>
  <c r="N32" i="5"/>
  <c r="BB32" i="5" s="1"/>
  <c r="BB121" i="5" s="1"/>
  <c r="M32" i="5"/>
  <c r="BA32" i="5" s="1"/>
  <c r="BA121" i="5" s="1"/>
  <c r="L32" i="5"/>
  <c r="AZ32" i="5" s="1"/>
  <c r="AZ121" i="5" s="1"/>
  <c r="K32" i="5"/>
  <c r="AY32" i="5" s="1"/>
  <c r="AY121" i="5" s="1"/>
  <c r="J32" i="5"/>
  <c r="AX32" i="5" s="1"/>
  <c r="AX121" i="5" s="1"/>
  <c r="I32" i="5"/>
  <c r="AW32" i="5" s="1"/>
  <c r="AW121" i="5" s="1"/>
  <c r="H32" i="5"/>
  <c r="AV32" i="5" s="1"/>
  <c r="AV121" i="5" s="1"/>
  <c r="G32" i="5"/>
  <c r="AU32" i="5" s="1"/>
  <c r="AU121" i="5" s="1"/>
  <c r="F32" i="5"/>
  <c r="AT32" i="5" s="1"/>
  <c r="AT121" i="5" s="1"/>
  <c r="E32" i="5"/>
  <c r="AS32" i="5" s="1"/>
  <c r="AS121" i="5" s="1"/>
  <c r="D32" i="5"/>
  <c r="AR32" i="5" s="1"/>
  <c r="AR121" i="5" s="1"/>
  <c r="B32" i="5"/>
  <c r="AP32" i="5" s="1"/>
  <c r="AP121" i="5" s="1"/>
  <c r="AK31" i="5"/>
  <c r="BY31" i="5" s="1"/>
  <c r="BY120" i="5" s="1"/>
  <c r="AJ31" i="5"/>
  <c r="BX31" i="5" s="1"/>
  <c r="BX120" i="5" s="1"/>
  <c r="AI31" i="5"/>
  <c r="BW31" i="5" s="1"/>
  <c r="BW120" i="5" s="1"/>
  <c r="AH31" i="5"/>
  <c r="BV31" i="5" s="1"/>
  <c r="BV120" i="5" s="1"/>
  <c r="AG31" i="5"/>
  <c r="BU31" i="5" s="1"/>
  <c r="BU120" i="5" s="1"/>
  <c r="AF31" i="5"/>
  <c r="BT31" i="5" s="1"/>
  <c r="BT120" i="5" s="1"/>
  <c r="AE31" i="5"/>
  <c r="BS31" i="5" s="1"/>
  <c r="BS120" i="5" s="1"/>
  <c r="AD31" i="5"/>
  <c r="BR31" i="5" s="1"/>
  <c r="BR120" i="5" s="1"/>
  <c r="AC31" i="5"/>
  <c r="BQ31" i="5" s="1"/>
  <c r="BQ120" i="5" s="1"/>
  <c r="AB31" i="5"/>
  <c r="BP31" i="5" s="1"/>
  <c r="BP120" i="5" s="1"/>
  <c r="AA31" i="5"/>
  <c r="BO31" i="5" s="1"/>
  <c r="BO120" i="5" s="1"/>
  <c r="Z31" i="5"/>
  <c r="BN31" i="5" s="1"/>
  <c r="BN120" i="5" s="1"/>
  <c r="Y31" i="5"/>
  <c r="BM31" i="5" s="1"/>
  <c r="BM120" i="5" s="1"/>
  <c r="X31" i="5"/>
  <c r="BL31" i="5" s="1"/>
  <c r="BL120" i="5" s="1"/>
  <c r="W31" i="5"/>
  <c r="BK31" i="5" s="1"/>
  <c r="BK120" i="5" s="1"/>
  <c r="V31" i="5"/>
  <c r="BJ31" i="5" s="1"/>
  <c r="BJ120" i="5" s="1"/>
  <c r="U31" i="5"/>
  <c r="BI31" i="5" s="1"/>
  <c r="BI120" i="5" s="1"/>
  <c r="T31" i="5"/>
  <c r="BH31" i="5" s="1"/>
  <c r="BH120" i="5" s="1"/>
  <c r="S31" i="5"/>
  <c r="BG31" i="5" s="1"/>
  <c r="BG120" i="5" s="1"/>
  <c r="R31" i="5"/>
  <c r="BF31" i="5" s="1"/>
  <c r="BF120" i="5" s="1"/>
  <c r="Q31" i="5"/>
  <c r="BE31" i="5" s="1"/>
  <c r="BE120" i="5" s="1"/>
  <c r="P31" i="5"/>
  <c r="BD31" i="5" s="1"/>
  <c r="BD120" i="5" s="1"/>
  <c r="O31" i="5"/>
  <c r="BC31" i="5" s="1"/>
  <c r="BC120" i="5" s="1"/>
  <c r="N31" i="5"/>
  <c r="BB31" i="5" s="1"/>
  <c r="BB120" i="5" s="1"/>
  <c r="M31" i="5"/>
  <c r="BA31" i="5" s="1"/>
  <c r="BA120" i="5" s="1"/>
  <c r="L31" i="5"/>
  <c r="AZ31" i="5" s="1"/>
  <c r="AZ120" i="5" s="1"/>
  <c r="K31" i="5"/>
  <c r="AY31" i="5" s="1"/>
  <c r="AY120" i="5" s="1"/>
  <c r="J31" i="5"/>
  <c r="AX31" i="5" s="1"/>
  <c r="AX120" i="5" s="1"/>
  <c r="I31" i="5"/>
  <c r="AW31" i="5" s="1"/>
  <c r="AW120" i="5" s="1"/>
  <c r="H31" i="5"/>
  <c r="AV31" i="5" s="1"/>
  <c r="AV120" i="5" s="1"/>
  <c r="G31" i="5"/>
  <c r="AU31" i="5" s="1"/>
  <c r="AU120" i="5" s="1"/>
  <c r="F31" i="5"/>
  <c r="AT31" i="5" s="1"/>
  <c r="AT120" i="5" s="1"/>
  <c r="E31" i="5"/>
  <c r="AS31" i="5" s="1"/>
  <c r="AS120" i="5" s="1"/>
  <c r="D31" i="5"/>
  <c r="AR31" i="5" s="1"/>
  <c r="AR120" i="5" s="1"/>
  <c r="B31" i="5"/>
  <c r="AP31" i="5" s="1"/>
  <c r="AP120" i="5" s="1"/>
  <c r="AK30" i="5"/>
  <c r="BY30" i="5" s="1"/>
  <c r="BY119" i="5" s="1"/>
  <c r="AJ30" i="5"/>
  <c r="BX30" i="5" s="1"/>
  <c r="BX119" i="5" s="1"/>
  <c r="AI30" i="5"/>
  <c r="BW30" i="5" s="1"/>
  <c r="BW119" i="5" s="1"/>
  <c r="AH30" i="5"/>
  <c r="BV30" i="5" s="1"/>
  <c r="BV119" i="5" s="1"/>
  <c r="AG30" i="5"/>
  <c r="BU30" i="5" s="1"/>
  <c r="BU119" i="5" s="1"/>
  <c r="AF30" i="5"/>
  <c r="BT30" i="5" s="1"/>
  <c r="BT119" i="5" s="1"/>
  <c r="AE30" i="5"/>
  <c r="BS30" i="5" s="1"/>
  <c r="BS119" i="5" s="1"/>
  <c r="AD30" i="5"/>
  <c r="BR30" i="5" s="1"/>
  <c r="BR119" i="5" s="1"/>
  <c r="AC30" i="5"/>
  <c r="BQ30" i="5" s="1"/>
  <c r="BQ119" i="5" s="1"/>
  <c r="AB30" i="5"/>
  <c r="BP30" i="5" s="1"/>
  <c r="BP119" i="5" s="1"/>
  <c r="AA30" i="5"/>
  <c r="BO30" i="5" s="1"/>
  <c r="BO119" i="5" s="1"/>
  <c r="Z30" i="5"/>
  <c r="BN30" i="5" s="1"/>
  <c r="BN119" i="5" s="1"/>
  <c r="Y30" i="5"/>
  <c r="BM30" i="5" s="1"/>
  <c r="BM119" i="5" s="1"/>
  <c r="X30" i="5"/>
  <c r="BL30" i="5" s="1"/>
  <c r="BL119" i="5" s="1"/>
  <c r="W30" i="5"/>
  <c r="BK30" i="5" s="1"/>
  <c r="BK119" i="5" s="1"/>
  <c r="V30" i="5"/>
  <c r="BJ30" i="5" s="1"/>
  <c r="BJ119" i="5" s="1"/>
  <c r="U30" i="5"/>
  <c r="BI30" i="5" s="1"/>
  <c r="BI119" i="5" s="1"/>
  <c r="T30" i="5"/>
  <c r="BH30" i="5" s="1"/>
  <c r="BH119" i="5" s="1"/>
  <c r="S30" i="5"/>
  <c r="BG30" i="5" s="1"/>
  <c r="BG119" i="5" s="1"/>
  <c r="R30" i="5"/>
  <c r="BF30" i="5" s="1"/>
  <c r="BF119" i="5" s="1"/>
  <c r="Q30" i="5"/>
  <c r="BE30" i="5" s="1"/>
  <c r="BE119" i="5" s="1"/>
  <c r="P30" i="5"/>
  <c r="BD30" i="5" s="1"/>
  <c r="BD119" i="5" s="1"/>
  <c r="O30" i="5"/>
  <c r="BC30" i="5" s="1"/>
  <c r="BC119" i="5" s="1"/>
  <c r="N30" i="5"/>
  <c r="BB30" i="5" s="1"/>
  <c r="BB119" i="5" s="1"/>
  <c r="M30" i="5"/>
  <c r="BA30" i="5" s="1"/>
  <c r="BA119" i="5" s="1"/>
  <c r="L30" i="5"/>
  <c r="AZ30" i="5" s="1"/>
  <c r="AZ119" i="5" s="1"/>
  <c r="K30" i="5"/>
  <c r="AY30" i="5" s="1"/>
  <c r="AY119" i="5" s="1"/>
  <c r="J30" i="5"/>
  <c r="AX30" i="5" s="1"/>
  <c r="AX119" i="5" s="1"/>
  <c r="I30" i="5"/>
  <c r="AW30" i="5" s="1"/>
  <c r="AW119" i="5" s="1"/>
  <c r="H30" i="5"/>
  <c r="AV30" i="5" s="1"/>
  <c r="AV119" i="5" s="1"/>
  <c r="G30" i="5"/>
  <c r="AU30" i="5" s="1"/>
  <c r="AU119" i="5" s="1"/>
  <c r="F30" i="5"/>
  <c r="AT30" i="5" s="1"/>
  <c r="AT119" i="5" s="1"/>
  <c r="E30" i="5"/>
  <c r="AS30" i="5" s="1"/>
  <c r="AS119" i="5" s="1"/>
  <c r="D30" i="5"/>
  <c r="AR30" i="5" s="1"/>
  <c r="AR119" i="5" s="1"/>
  <c r="B30" i="5"/>
  <c r="AP30" i="5" s="1"/>
  <c r="AP119" i="5" s="1"/>
  <c r="AK29" i="5"/>
  <c r="BY29" i="5" s="1"/>
  <c r="BY118" i="5" s="1"/>
  <c r="AJ29" i="5"/>
  <c r="BX29" i="5" s="1"/>
  <c r="BX118" i="5" s="1"/>
  <c r="AI29" i="5"/>
  <c r="BW29" i="5" s="1"/>
  <c r="BW118" i="5" s="1"/>
  <c r="AH29" i="5"/>
  <c r="BV29" i="5" s="1"/>
  <c r="BV118" i="5" s="1"/>
  <c r="AG29" i="5"/>
  <c r="BU29" i="5" s="1"/>
  <c r="BU118" i="5" s="1"/>
  <c r="AF29" i="5"/>
  <c r="BT29" i="5" s="1"/>
  <c r="BT118" i="5" s="1"/>
  <c r="AE29" i="5"/>
  <c r="BS29" i="5" s="1"/>
  <c r="BS118" i="5" s="1"/>
  <c r="AD29" i="5"/>
  <c r="BR29" i="5" s="1"/>
  <c r="BR118" i="5" s="1"/>
  <c r="AC29" i="5"/>
  <c r="BQ29" i="5" s="1"/>
  <c r="BQ118" i="5" s="1"/>
  <c r="AB29" i="5"/>
  <c r="BP29" i="5" s="1"/>
  <c r="BP118" i="5" s="1"/>
  <c r="AA29" i="5"/>
  <c r="BO29" i="5" s="1"/>
  <c r="BO118" i="5" s="1"/>
  <c r="Z29" i="5"/>
  <c r="BN29" i="5" s="1"/>
  <c r="BN118" i="5" s="1"/>
  <c r="Y29" i="5"/>
  <c r="BM29" i="5" s="1"/>
  <c r="BM118" i="5" s="1"/>
  <c r="X29" i="5"/>
  <c r="BL29" i="5" s="1"/>
  <c r="BL118" i="5" s="1"/>
  <c r="W29" i="5"/>
  <c r="BK29" i="5" s="1"/>
  <c r="BK118" i="5" s="1"/>
  <c r="V29" i="5"/>
  <c r="BJ29" i="5" s="1"/>
  <c r="BJ118" i="5" s="1"/>
  <c r="U29" i="5"/>
  <c r="BI29" i="5" s="1"/>
  <c r="BI118" i="5" s="1"/>
  <c r="T29" i="5"/>
  <c r="BH29" i="5" s="1"/>
  <c r="BH118" i="5" s="1"/>
  <c r="S29" i="5"/>
  <c r="BG29" i="5" s="1"/>
  <c r="BG118" i="5" s="1"/>
  <c r="R29" i="5"/>
  <c r="BF29" i="5" s="1"/>
  <c r="BF118" i="5" s="1"/>
  <c r="Q29" i="5"/>
  <c r="BE29" i="5" s="1"/>
  <c r="BE118" i="5" s="1"/>
  <c r="P29" i="5"/>
  <c r="BD29" i="5" s="1"/>
  <c r="BD118" i="5" s="1"/>
  <c r="O29" i="5"/>
  <c r="BC29" i="5" s="1"/>
  <c r="BC118" i="5" s="1"/>
  <c r="N29" i="5"/>
  <c r="BB29" i="5" s="1"/>
  <c r="BB118" i="5" s="1"/>
  <c r="M29" i="5"/>
  <c r="BA29" i="5" s="1"/>
  <c r="BA118" i="5" s="1"/>
  <c r="L29" i="5"/>
  <c r="AZ29" i="5" s="1"/>
  <c r="AZ118" i="5" s="1"/>
  <c r="K29" i="5"/>
  <c r="AY29" i="5" s="1"/>
  <c r="AY118" i="5" s="1"/>
  <c r="J29" i="5"/>
  <c r="AX29" i="5" s="1"/>
  <c r="AX118" i="5" s="1"/>
  <c r="I29" i="5"/>
  <c r="AW29" i="5" s="1"/>
  <c r="AW118" i="5" s="1"/>
  <c r="H29" i="5"/>
  <c r="AV29" i="5" s="1"/>
  <c r="AV118" i="5" s="1"/>
  <c r="G29" i="5"/>
  <c r="AU29" i="5" s="1"/>
  <c r="AU118" i="5" s="1"/>
  <c r="F29" i="5"/>
  <c r="AT29" i="5" s="1"/>
  <c r="AT118" i="5" s="1"/>
  <c r="E29" i="5"/>
  <c r="AS29" i="5" s="1"/>
  <c r="AS118" i="5" s="1"/>
  <c r="D29" i="5"/>
  <c r="AR29" i="5" s="1"/>
  <c r="AR118" i="5" s="1"/>
  <c r="B29" i="5"/>
  <c r="AP29" i="5" s="1"/>
  <c r="AP118" i="5" s="1"/>
  <c r="AK28" i="5"/>
  <c r="BY28" i="5" s="1"/>
  <c r="BY117" i="5" s="1"/>
  <c r="AJ28" i="5"/>
  <c r="BX28" i="5" s="1"/>
  <c r="BX117" i="5" s="1"/>
  <c r="AI28" i="5"/>
  <c r="BW28" i="5" s="1"/>
  <c r="BW117" i="5" s="1"/>
  <c r="AH28" i="5"/>
  <c r="BV28" i="5" s="1"/>
  <c r="BV117" i="5" s="1"/>
  <c r="AG28" i="5"/>
  <c r="BU28" i="5" s="1"/>
  <c r="BU117" i="5" s="1"/>
  <c r="AF28" i="5"/>
  <c r="BT28" i="5" s="1"/>
  <c r="BT117" i="5" s="1"/>
  <c r="AE28" i="5"/>
  <c r="BS28" i="5" s="1"/>
  <c r="BS117" i="5" s="1"/>
  <c r="AD28" i="5"/>
  <c r="BR28" i="5" s="1"/>
  <c r="BR117" i="5" s="1"/>
  <c r="AC28" i="5"/>
  <c r="BQ28" i="5" s="1"/>
  <c r="BQ117" i="5" s="1"/>
  <c r="AB28" i="5"/>
  <c r="BP28" i="5" s="1"/>
  <c r="BP117" i="5" s="1"/>
  <c r="AA28" i="5"/>
  <c r="BO28" i="5" s="1"/>
  <c r="BO117" i="5" s="1"/>
  <c r="Z28" i="5"/>
  <c r="BN28" i="5" s="1"/>
  <c r="BN117" i="5" s="1"/>
  <c r="Y28" i="5"/>
  <c r="BM28" i="5" s="1"/>
  <c r="BM117" i="5" s="1"/>
  <c r="X28" i="5"/>
  <c r="BL28" i="5" s="1"/>
  <c r="BL117" i="5" s="1"/>
  <c r="W28" i="5"/>
  <c r="BK28" i="5" s="1"/>
  <c r="BK117" i="5" s="1"/>
  <c r="V28" i="5"/>
  <c r="BJ28" i="5" s="1"/>
  <c r="BJ117" i="5" s="1"/>
  <c r="U28" i="5"/>
  <c r="BI28" i="5" s="1"/>
  <c r="BI117" i="5" s="1"/>
  <c r="T28" i="5"/>
  <c r="BH28" i="5" s="1"/>
  <c r="BH117" i="5" s="1"/>
  <c r="S28" i="5"/>
  <c r="BG28" i="5" s="1"/>
  <c r="BG117" i="5" s="1"/>
  <c r="R28" i="5"/>
  <c r="BF28" i="5" s="1"/>
  <c r="BF117" i="5" s="1"/>
  <c r="Q28" i="5"/>
  <c r="BE28" i="5" s="1"/>
  <c r="BE117" i="5" s="1"/>
  <c r="P28" i="5"/>
  <c r="BD28" i="5" s="1"/>
  <c r="BD117" i="5" s="1"/>
  <c r="O28" i="5"/>
  <c r="BC28" i="5" s="1"/>
  <c r="BC117" i="5" s="1"/>
  <c r="N28" i="5"/>
  <c r="BB28" i="5" s="1"/>
  <c r="BB117" i="5" s="1"/>
  <c r="M28" i="5"/>
  <c r="BA28" i="5" s="1"/>
  <c r="BA117" i="5" s="1"/>
  <c r="L28" i="5"/>
  <c r="AZ28" i="5" s="1"/>
  <c r="AZ117" i="5" s="1"/>
  <c r="K28" i="5"/>
  <c r="AY28" i="5" s="1"/>
  <c r="AY117" i="5" s="1"/>
  <c r="J28" i="5"/>
  <c r="AX28" i="5" s="1"/>
  <c r="AX117" i="5" s="1"/>
  <c r="I28" i="5"/>
  <c r="AW28" i="5" s="1"/>
  <c r="AW117" i="5" s="1"/>
  <c r="H28" i="5"/>
  <c r="AV28" i="5" s="1"/>
  <c r="AV117" i="5" s="1"/>
  <c r="G28" i="5"/>
  <c r="AU28" i="5" s="1"/>
  <c r="AU117" i="5" s="1"/>
  <c r="F28" i="5"/>
  <c r="AT28" i="5" s="1"/>
  <c r="AT117" i="5" s="1"/>
  <c r="E28" i="5"/>
  <c r="AS28" i="5" s="1"/>
  <c r="AS117" i="5" s="1"/>
  <c r="D28" i="5"/>
  <c r="AR28" i="5" s="1"/>
  <c r="AR117" i="5" s="1"/>
  <c r="B28" i="5"/>
  <c r="AP28" i="5" s="1"/>
  <c r="AP117" i="5" s="1"/>
  <c r="AK27" i="5"/>
  <c r="BY27" i="5" s="1"/>
  <c r="BY116" i="5" s="1"/>
  <c r="AJ27" i="5"/>
  <c r="BX27" i="5" s="1"/>
  <c r="BX116" i="5" s="1"/>
  <c r="AI27" i="5"/>
  <c r="BW27" i="5" s="1"/>
  <c r="BW116" i="5" s="1"/>
  <c r="AH27" i="5"/>
  <c r="BV27" i="5" s="1"/>
  <c r="BV116" i="5" s="1"/>
  <c r="AG27" i="5"/>
  <c r="BU27" i="5" s="1"/>
  <c r="BU116" i="5" s="1"/>
  <c r="AF27" i="5"/>
  <c r="BT27" i="5" s="1"/>
  <c r="BT116" i="5" s="1"/>
  <c r="AE27" i="5"/>
  <c r="BS27" i="5" s="1"/>
  <c r="BS116" i="5" s="1"/>
  <c r="AD27" i="5"/>
  <c r="BR27" i="5" s="1"/>
  <c r="BR116" i="5" s="1"/>
  <c r="AC27" i="5"/>
  <c r="BQ27" i="5" s="1"/>
  <c r="BQ116" i="5" s="1"/>
  <c r="AB27" i="5"/>
  <c r="BP27" i="5" s="1"/>
  <c r="BP116" i="5" s="1"/>
  <c r="AA27" i="5"/>
  <c r="BO27" i="5" s="1"/>
  <c r="BO116" i="5" s="1"/>
  <c r="Z27" i="5"/>
  <c r="BN27" i="5" s="1"/>
  <c r="BN116" i="5" s="1"/>
  <c r="Y27" i="5"/>
  <c r="BM27" i="5" s="1"/>
  <c r="BM116" i="5" s="1"/>
  <c r="X27" i="5"/>
  <c r="BL27" i="5" s="1"/>
  <c r="BL116" i="5" s="1"/>
  <c r="W27" i="5"/>
  <c r="BK27" i="5" s="1"/>
  <c r="BK116" i="5" s="1"/>
  <c r="V27" i="5"/>
  <c r="BJ27" i="5" s="1"/>
  <c r="BJ116" i="5" s="1"/>
  <c r="U27" i="5"/>
  <c r="BI27" i="5" s="1"/>
  <c r="BI116" i="5" s="1"/>
  <c r="T27" i="5"/>
  <c r="BH27" i="5" s="1"/>
  <c r="BH116" i="5" s="1"/>
  <c r="S27" i="5"/>
  <c r="BG27" i="5" s="1"/>
  <c r="BG116" i="5" s="1"/>
  <c r="R27" i="5"/>
  <c r="BF27" i="5" s="1"/>
  <c r="BF116" i="5" s="1"/>
  <c r="Q27" i="5"/>
  <c r="BE27" i="5" s="1"/>
  <c r="BE116" i="5" s="1"/>
  <c r="P27" i="5"/>
  <c r="BD27" i="5" s="1"/>
  <c r="BD116" i="5" s="1"/>
  <c r="O27" i="5"/>
  <c r="BC27" i="5" s="1"/>
  <c r="BC116" i="5" s="1"/>
  <c r="N27" i="5"/>
  <c r="BB27" i="5" s="1"/>
  <c r="BB116" i="5" s="1"/>
  <c r="M27" i="5"/>
  <c r="BA27" i="5" s="1"/>
  <c r="BA116" i="5" s="1"/>
  <c r="L27" i="5"/>
  <c r="AZ27" i="5" s="1"/>
  <c r="AZ116" i="5" s="1"/>
  <c r="K27" i="5"/>
  <c r="AY27" i="5" s="1"/>
  <c r="AY116" i="5" s="1"/>
  <c r="J27" i="5"/>
  <c r="AX27" i="5" s="1"/>
  <c r="AX116" i="5" s="1"/>
  <c r="I27" i="5"/>
  <c r="AW27" i="5" s="1"/>
  <c r="AW116" i="5" s="1"/>
  <c r="H27" i="5"/>
  <c r="AV27" i="5" s="1"/>
  <c r="AV116" i="5" s="1"/>
  <c r="G27" i="5"/>
  <c r="AU27" i="5" s="1"/>
  <c r="AU116" i="5" s="1"/>
  <c r="F27" i="5"/>
  <c r="AT27" i="5" s="1"/>
  <c r="AT116" i="5" s="1"/>
  <c r="E27" i="5"/>
  <c r="AS27" i="5" s="1"/>
  <c r="AS116" i="5" s="1"/>
  <c r="D27" i="5"/>
  <c r="AR27" i="5" s="1"/>
  <c r="AR116" i="5" s="1"/>
  <c r="B27" i="5"/>
  <c r="AP27" i="5" s="1"/>
  <c r="AP116" i="5" s="1"/>
  <c r="AK26" i="5"/>
  <c r="BY26" i="5" s="1"/>
  <c r="BY115" i="5" s="1"/>
  <c r="AJ26" i="5"/>
  <c r="BX26" i="5" s="1"/>
  <c r="BX115" i="5" s="1"/>
  <c r="AI26" i="5"/>
  <c r="BW26" i="5" s="1"/>
  <c r="BW115" i="5" s="1"/>
  <c r="AH26" i="5"/>
  <c r="BV26" i="5" s="1"/>
  <c r="BV115" i="5" s="1"/>
  <c r="AG26" i="5"/>
  <c r="BU26" i="5" s="1"/>
  <c r="BU115" i="5" s="1"/>
  <c r="AF26" i="5"/>
  <c r="BT26" i="5" s="1"/>
  <c r="BT115" i="5" s="1"/>
  <c r="AE26" i="5"/>
  <c r="BS26" i="5" s="1"/>
  <c r="BS115" i="5" s="1"/>
  <c r="AD26" i="5"/>
  <c r="BR26" i="5" s="1"/>
  <c r="BR115" i="5" s="1"/>
  <c r="AC26" i="5"/>
  <c r="BQ26" i="5" s="1"/>
  <c r="BQ115" i="5" s="1"/>
  <c r="AB26" i="5"/>
  <c r="BP26" i="5" s="1"/>
  <c r="BP115" i="5" s="1"/>
  <c r="AA26" i="5"/>
  <c r="BO26" i="5" s="1"/>
  <c r="BO115" i="5" s="1"/>
  <c r="Z26" i="5"/>
  <c r="BN26" i="5" s="1"/>
  <c r="BN115" i="5" s="1"/>
  <c r="Y26" i="5"/>
  <c r="BM26" i="5" s="1"/>
  <c r="BM115" i="5" s="1"/>
  <c r="X26" i="5"/>
  <c r="BL26" i="5" s="1"/>
  <c r="BL115" i="5" s="1"/>
  <c r="W26" i="5"/>
  <c r="BK26" i="5" s="1"/>
  <c r="BK115" i="5" s="1"/>
  <c r="V26" i="5"/>
  <c r="BJ26" i="5" s="1"/>
  <c r="BJ115" i="5" s="1"/>
  <c r="U26" i="5"/>
  <c r="BI26" i="5" s="1"/>
  <c r="BI115" i="5" s="1"/>
  <c r="T26" i="5"/>
  <c r="BH26" i="5" s="1"/>
  <c r="BH115" i="5" s="1"/>
  <c r="S26" i="5"/>
  <c r="BG26" i="5" s="1"/>
  <c r="BG115" i="5" s="1"/>
  <c r="R26" i="5"/>
  <c r="BF26" i="5" s="1"/>
  <c r="BF115" i="5" s="1"/>
  <c r="Q26" i="5"/>
  <c r="BE26" i="5" s="1"/>
  <c r="BE115" i="5" s="1"/>
  <c r="P26" i="5"/>
  <c r="BD26" i="5" s="1"/>
  <c r="BD115" i="5" s="1"/>
  <c r="O26" i="5"/>
  <c r="BC26" i="5" s="1"/>
  <c r="BC115" i="5" s="1"/>
  <c r="N26" i="5"/>
  <c r="BB26" i="5" s="1"/>
  <c r="BB115" i="5" s="1"/>
  <c r="M26" i="5"/>
  <c r="BA26" i="5" s="1"/>
  <c r="BA115" i="5" s="1"/>
  <c r="L26" i="5"/>
  <c r="AZ26" i="5" s="1"/>
  <c r="AZ115" i="5" s="1"/>
  <c r="K26" i="5"/>
  <c r="AY26" i="5" s="1"/>
  <c r="AY115" i="5" s="1"/>
  <c r="J26" i="5"/>
  <c r="AX26" i="5" s="1"/>
  <c r="AX115" i="5" s="1"/>
  <c r="I26" i="5"/>
  <c r="AW26" i="5" s="1"/>
  <c r="AW115" i="5" s="1"/>
  <c r="H26" i="5"/>
  <c r="AV26" i="5" s="1"/>
  <c r="AV115" i="5" s="1"/>
  <c r="G26" i="5"/>
  <c r="AU26" i="5" s="1"/>
  <c r="AU115" i="5" s="1"/>
  <c r="F26" i="5"/>
  <c r="AT26" i="5" s="1"/>
  <c r="AT115" i="5" s="1"/>
  <c r="E26" i="5"/>
  <c r="AS26" i="5" s="1"/>
  <c r="AS115" i="5" s="1"/>
  <c r="D26" i="5"/>
  <c r="AR26" i="5" s="1"/>
  <c r="AR115" i="5" s="1"/>
  <c r="B26" i="5"/>
  <c r="AP26" i="5" s="1"/>
  <c r="AP115" i="5" s="1"/>
  <c r="AK25" i="5"/>
  <c r="BY25" i="5" s="1"/>
  <c r="BY114" i="5" s="1"/>
  <c r="AJ25" i="5"/>
  <c r="BX25" i="5" s="1"/>
  <c r="BX114" i="5" s="1"/>
  <c r="AI25" i="5"/>
  <c r="BW25" i="5" s="1"/>
  <c r="BW114" i="5" s="1"/>
  <c r="AH25" i="5"/>
  <c r="BV25" i="5" s="1"/>
  <c r="BV114" i="5" s="1"/>
  <c r="AG25" i="5"/>
  <c r="BU25" i="5" s="1"/>
  <c r="BU114" i="5" s="1"/>
  <c r="AF25" i="5"/>
  <c r="BT25" i="5" s="1"/>
  <c r="BT114" i="5" s="1"/>
  <c r="AE25" i="5"/>
  <c r="BS25" i="5" s="1"/>
  <c r="BS114" i="5" s="1"/>
  <c r="AD25" i="5"/>
  <c r="BR25" i="5" s="1"/>
  <c r="BR114" i="5" s="1"/>
  <c r="AC25" i="5"/>
  <c r="BQ25" i="5" s="1"/>
  <c r="BQ114" i="5" s="1"/>
  <c r="AB25" i="5"/>
  <c r="BP25" i="5" s="1"/>
  <c r="BP114" i="5" s="1"/>
  <c r="AA25" i="5"/>
  <c r="BO25" i="5" s="1"/>
  <c r="BO114" i="5" s="1"/>
  <c r="Z25" i="5"/>
  <c r="BN25" i="5" s="1"/>
  <c r="BN114" i="5" s="1"/>
  <c r="Y25" i="5"/>
  <c r="BM25" i="5" s="1"/>
  <c r="BM114" i="5" s="1"/>
  <c r="X25" i="5"/>
  <c r="BL25" i="5" s="1"/>
  <c r="BL114" i="5" s="1"/>
  <c r="W25" i="5"/>
  <c r="BK25" i="5" s="1"/>
  <c r="BK114" i="5" s="1"/>
  <c r="V25" i="5"/>
  <c r="BJ25" i="5" s="1"/>
  <c r="BJ114" i="5" s="1"/>
  <c r="U25" i="5"/>
  <c r="BI25" i="5" s="1"/>
  <c r="BI114" i="5" s="1"/>
  <c r="T25" i="5"/>
  <c r="BH25" i="5" s="1"/>
  <c r="BH114" i="5" s="1"/>
  <c r="S25" i="5"/>
  <c r="BG25" i="5" s="1"/>
  <c r="BG114" i="5" s="1"/>
  <c r="R25" i="5"/>
  <c r="BF25" i="5" s="1"/>
  <c r="BF114" i="5" s="1"/>
  <c r="Q25" i="5"/>
  <c r="BE25" i="5" s="1"/>
  <c r="BE114" i="5" s="1"/>
  <c r="P25" i="5"/>
  <c r="BD25" i="5" s="1"/>
  <c r="BD114" i="5" s="1"/>
  <c r="O25" i="5"/>
  <c r="BC25" i="5" s="1"/>
  <c r="BC114" i="5" s="1"/>
  <c r="N25" i="5"/>
  <c r="BB25" i="5" s="1"/>
  <c r="BB114" i="5" s="1"/>
  <c r="M25" i="5"/>
  <c r="BA25" i="5" s="1"/>
  <c r="BA114" i="5" s="1"/>
  <c r="L25" i="5"/>
  <c r="AZ25" i="5" s="1"/>
  <c r="AZ114" i="5" s="1"/>
  <c r="K25" i="5"/>
  <c r="AY25" i="5" s="1"/>
  <c r="AY114" i="5" s="1"/>
  <c r="J25" i="5"/>
  <c r="AX25" i="5" s="1"/>
  <c r="AX114" i="5" s="1"/>
  <c r="I25" i="5"/>
  <c r="AW25" i="5" s="1"/>
  <c r="AW114" i="5" s="1"/>
  <c r="H25" i="5"/>
  <c r="AV25" i="5" s="1"/>
  <c r="AV114" i="5" s="1"/>
  <c r="G25" i="5"/>
  <c r="AU25" i="5" s="1"/>
  <c r="AU114" i="5" s="1"/>
  <c r="F25" i="5"/>
  <c r="AT25" i="5" s="1"/>
  <c r="AT114" i="5" s="1"/>
  <c r="E25" i="5"/>
  <c r="AS25" i="5" s="1"/>
  <c r="AS114" i="5" s="1"/>
  <c r="D25" i="5"/>
  <c r="AR25" i="5" s="1"/>
  <c r="AR114" i="5" s="1"/>
  <c r="B25" i="5"/>
  <c r="AP25" i="5" s="1"/>
  <c r="AP114" i="5" s="1"/>
  <c r="AK24" i="5"/>
  <c r="BY24" i="5" s="1"/>
  <c r="BY113" i="5" s="1"/>
  <c r="AJ24" i="5"/>
  <c r="BX24" i="5" s="1"/>
  <c r="BX113" i="5" s="1"/>
  <c r="AI24" i="5"/>
  <c r="BW24" i="5" s="1"/>
  <c r="BW113" i="5" s="1"/>
  <c r="AH24" i="5"/>
  <c r="BV24" i="5" s="1"/>
  <c r="BV113" i="5" s="1"/>
  <c r="AG24" i="5"/>
  <c r="BU24" i="5" s="1"/>
  <c r="BU113" i="5" s="1"/>
  <c r="AF24" i="5"/>
  <c r="BT24" i="5" s="1"/>
  <c r="BT113" i="5" s="1"/>
  <c r="AE24" i="5"/>
  <c r="BS24" i="5" s="1"/>
  <c r="BS113" i="5" s="1"/>
  <c r="AD24" i="5"/>
  <c r="BR24" i="5" s="1"/>
  <c r="BR113" i="5" s="1"/>
  <c r="AC24" i="5"/>
  <c r="BQ24" i="5" s="1"/>
  <c r="BQ113" i="5" s="1"/>
  <c r="AB24" i="5"/>
  <c r="BP24" i="5" s="1"/>
  <c r="BP113" i="5" s="1"/>
  <c r="AA24" i="5"/>
  <c r="BO24" i="5" s="1"/>
  <c r="BO113" i="5" s="1"/>
  <c r="Z24" i="5"/>
  <c r="BN24" i="5" s="1"/>
  <c r="BN113" i="5" s="1"/>
  <c r="Y24" i="5"/>
  <c r="BM24" i="5" s="1"/>
  <c r="BM113" i="5" s="1"/>
  <c r="X24" i="5"/>
  <c r="BL24" i="5" s="1"/>
  <c r="BL113" i="5" s="1"/>
  <c r="W24" i="5"/>
  <c r="BK24" i="5" s="1"/>
  <c r="BK113" i="5" s="1"/>
  <c r="V24" i="5"/>
  <c r="BJ24" i="5" s="1"/>
  <c r="BJ113" i="5" s="1"/>
  <c r="U24" i="5"/>
  <c r="BI24" i="5" s="1"/>
  <c r="BI113" i="5" s="1"/>
  <c r="T24" i="5"/>
  <c r="BH24" i="5" s="1"/>
  <c r="BH113" i="5" s="1"/>
  <c r="S24" i="5"/>
  <c r="BG24" i="5" s="1"/>
  <c r="BG113" i="5" s="1"/>
  <c r="R24" i="5"/>
  <c r="BF24" i="5" s="1"/>
  <c r="BF113" i="5" s="1"/>
  <c r="Q24" i="5"/>
  <c r="BE24" i="5" s="1"/>
  <c r="BE113" i="5" s="1"/>
  <c r="P24" i="5"/>
  <c r="BD24" i="5" s="1"/>
  <c r="BD113" i="5" s="1"/>
  <c r="O24" i="5"/>
  <c r="BC24" i="5" s="1"/>
  <c r="BC113" i="5" s="1"/>
  <c r="N24" i="5"/>
  <c r="BB24" i="5" s="1"/>
  <c r="BB113" i="5" s="1"/>
  <c r="M24" i="5"/>
  <c r="BA24" i="5" s="1"/>
  <c r="BA113" i="5" s="1"/>
  <c r="L24" i="5"/>
  <c r="AZ24" i="5" s="1"/>
  <c r="AZ113" i="5" s="1"/>
  <c r="K24" i="5"/>
  <c r="AY24" i="5" s="1"/>
  <c r="AY113" i="5" s="1"/>
  <c r="J24" i="5"/>
  <c r="AX24" i="5" s="1"/>
  <c r="AX113" i="5" s="1"/>
  <c r="I24" i="5"/>
  <c r="AW24" i="5" s="1"/>
  <c r="AW113" i="5" s="1"/>
  <c r="H24" i="5"/>
  <c r="AV24" i="5" s="1"/>
  <c r="AV113" i="5" s="1"/>
  <c r="G24" i="5"/>
  <c r="AU24" i="5" s="1"/>
  <c r="AU113" i="5" s="1"/>
  <c r="F24" i="5"/>
  <c r="AT24" i="5" s="1"/>
  <c r="AT113" i="5" s="1"/>
  <c r="E24" i="5"/>
  <c r="AS24" i="5" s="1"/>
  <c r="AS113" i="5" s="1"/>
  <c r="D24" i="5"/>
  <c r="AR24" i="5" s="1"/>
  <c r="AR113" i="5" s="1"/>
  <c r="B24" i="5"/>
  <c r="AP24" i="5" s="1"/>
  <c r="AP113" i="5" s="1"/>
  <c r="AK23" i="5"/>
  <c r="BY23" i="5" s="1"/>
  <c r="BY112" i="5" s="1"/>
  <c r="AJ23" i="5"/>
  <c r="BX23" i="5" s="1"/>
  <c r="BX112" i="5" s="1"/>
  <c r="AI23" i="5"/>
  <c r="BW23" i="5" s="1"/>
  <c r="BW112" i="5" s="1"/>
  <c r="AH23" i="5"/>
  <c r="BV23" i="5" s="1"/>
  <c r="BV112" i="5" s="1"/>
  <c r="AG23" i="5"/>
  <c r="BU23" i="5" s="1"/>
  <c r="BU112" i="5" s="1"/>
  <c r="AF23" i="5"/>
  <c r="BT23" i="5" s="1"/>
  <c r="BT112" i="5" s="1"/>
  <c r="AE23" i="5"/>
  <c r="BS23" i="5" s="1"/>
  <c r="BS112" i="5" s="1"/>
  <c r="AD23" i="5"/>
  <c r="BR23" i="5" s="1"/>
  <c r="BR112" i="5" s="1"/>
  <c r="AC23" i="5"/>
  <c r="BQ23" i="5" s="1"/>
  <c r="BQ112" i="5" s="1"/>
  <c r="AB23" i="5"/>
  <c r="BP23" i="5" s="1"/>
  <c r="BP112" i="5" s="1"/>
  <c r="AA23" i="5"/>
  <c r="BO23" i="5" s="1"/>
  <c r="BO112" i="5" s="1"/>
  <c r="Z23" i="5"/>
  <c r="BN23" i="5" s="1"/>
  <c r="BN112" i="5" s="1"/>
  <c r="Y23" i="5"/>
  <c r="BM23" i="5" s="1"/>
  <c r="BM112" i="5" s="1"/>
  <c r="X23" i="5"/>
  <c r="BL23" i="5" s="1"/>
  <c r="BL112" i="5" s="1"/>
  <c r="W23" i="5"/>
  <c r="BK23" i="5" s="1"/>
  <c r="BK112" i="5" s="1"/>
  <c r="V23" i="5"/>
  <c r="BJ23" i="5" s="1"/>
  <c r="BJ112" i="5" s="1"/>
  <c r="U23" i="5"/>
  <c r="BI23" i="5" s="1"/>
  <c r="BI112" i="5" s="1"/>
  <c r="T23" i="5"/>
  <c r="BH23" i="5" s="1"/>
  <c r="BH112" i="5" s="1"/>
  <c r="S23" i="5"/>
  <c r="BG23" i="5" s="1"/>
  <c r="BG112" i="5" s="1"/>
  <c r="R23" i="5"/>
  <c r="BF23" i="5" s="1"/>
  <c r="BF112" i="5" s="1"/>
  <c r="Q23" i="5"/>
  <c r="BE23" i="5" s="1"/>
  <c r="BE112" i="5" s="1"/>
  <c r="P23" i="5"/>
  <c r="BD23" i="5" s="1"/>
  <c r="BD112" i="5" s="1"/>
  <c r="O23" i="5"/>
  <c r="BC23" i="5" s="1"/>
  <c r="BC112" i="5" s="1"/>
  <c r="N23" i="5"/>
  <c r="BB23" i="5" s="1"/>
  <c r="BB112" i="5" s="1"/>
  <c r="M23" i="5"/>
  <c r="BA23" i="5" s="1"/>
  <c r="BA112" i="5" s="1"/>
  <c r="L23" i="5"/>
  <c r="AZ23" i="5" s="1"/>
  <c r="AZ112" i="5" s="1"/>
  <c r="K23" i="5"/>
  <c r="AY23" i="5" s="1"/>
  <c r="AY112" i="5" s="1"/>
  <c r="J23" i="5"/>
  <c r="AX23" i="5" s="1"/>
  <c r="AX112" i="5" s="1"/>
  <c r="I23" i="5"/>
  <c r="AW23" i="5" s="1"/>
  <c r="AW112" i="5" s="1"/>
  <c r="H23" i="5"/>
  <c r="AV23" i="5" s="1"/>
  <c r="AV112" i="5" s="1"/>
  <c r="G23" i="5"/>
  <c r="AU23" i="5" s="1"/>
  <c r="AU112" i="5" s="1"/>
  <c r="F23" i="5"/>
  <c r="AT23" i="5" s="1"/>
  <c r="AT112" i="5" s="1"/>
  <c r="E23" i="5"/>
  <c r="AS23" i="5" s="1"/>
  <c r="AS112" i="5" s="1"/>
  <c r="D23" i="5"/>
  <c r="AR23" i="5" s="1"/>
  <c r="AR112" i="5" s="1"/>
  <c r="B23" i="5"/>
  <c r="AP23" i="5" s="1"/>
  <c r="AP112" i="5" s="1"/>
  <c r="AK22" i="5"/>
  <c r="BY22" i="5" s="1"/>
  <c r="BY111" i="5" s="1"/>
  <c r="AJ22" i="5"/>
  <c r="BX22" i="5" s="1"/>
  <c r="BX111" i="5" s="1"/>
  <c r="AI22" i="5"/>
  <c r="BW22" i="5" s="1"/>
  <c r="BW111" i="5" s="1"/>
  <c r="AH22" i="5"/>
  <c r="BV22" i="5" s="1"/>
  <c r="BV111" i="5" s="1"/>
  <c r="AG22" i="5"/>
  <c r="BU22" i="5" s="1"/>
  <c r="BU111" i="5" s="1"/>
  <c r="AF22" i="5"/>
  <c r="BT22" i="5" s="1"/>
  <c r="BT111" i="5" s="1"/>
  <c r="AE22" i="5"/>
  <c r="BS22" i="5" s="1"/>
  <c r="BS111" i="5" s="1"/>
  <c r="AD22" i="5"/>
  <c r="BR22" i="5" s="1"/>
  <c r="BR111" i="5" s="1"/>
  <c r="AC22" i="5"/>
  <c r="BQ22" i="5" s="1"/>
  <c r="BQ111" i="5" s="1"/>
  <c r="AB22" i="5"/>
  <c r="BP22" i="5" s="1"/>
  <c r="BP111" i="5" s="1"/>
  <c r="AA22" i="5"/>
  <c r="BO22" i="5" s="1"/>
  <c r="BO111" i="5" s="1"/>
  <c r="Z22" i="5"/>
  <c r="BN22" i="5" s="1"/>
  <c r="BN111" i="5" s="1"/>
  <c r="Y22" i="5"/>
  <c r="BM22" i="5" s="1"/>
  <c r="BM111" i="5" s="1"/>
  <c r="X22" i="5"/>
  <c r="BL22" i="5" s="1"/>
  <c r="BL111" i="5" s="1"/>
  <c r="W22" i="5"/>
  <c r="BK22" i="5" s="1"/>
  <c r="BK111" i="5" s="1"/>
  <c r="V22" i="5"/>
  <c r="BJ22" i="5" s="1"/>
  <c r="BJ111" i="5" s="1"/>
  <c r="U22" i="5"/>
  <c r="BI22" i="5" s="1"/>
  <c r="BI111" i="5" s="1"/>
  <c r="T22" i="5"/>
  <c r="BH22" i="5" s="1"/>
  <c r="BH111" i="5" s="1"/>
  <c r="S22" i="5"/>
  <c r="BG22" i="5" s="1"/>
  <c r="BG111" i="5" s="1"/>
  <c r="R22" i="5"/>
  <c r="BF22" i="5" s="1"/>
  <c r="BF111" i="5" s="1"/>
  <c r="Q22" i="5"/>
  <c r="BE22" i="5" s="1"/>
  <c r="BE111" i="5" s="1"/>
  <c r="P22" i="5"/>
  <c r="BD22" i="5" s="1"/>
  <c r="BD111" i="5" s="1"/>
  <c r="O22" i="5"/>
  <c r="BC22" i="5" s="1"/>
  <c r="BC111" i="5" s="1"/>
  <c r="N22" i="5"/>
  <c r="BB22" i="5" s="1"/>
  <c r="BB111" i="5" s="1"/>
  <c r="M22" i="5"/>
  <c r="BA22" i="5" s="1"/>
  <c r="BA111" i="5" s="1"/>
  <c r="L22" i="5"/>
  <c r="AZ22" i="5" s="1"/>
  <c r="AZ111" i="5" s="1"/>
  <c r="K22" i="5"/>
  <c r="AY22" i="5" s="1"/>
  <c r="AY111" i="5" s="1"/>
  <c r="J22" i="5"/>
  <c r="AX22" i="5" s="1"/>
  <c r="AX111" i="5" s="1"/>
  <c r="I22" i="5"/>
  <c r="AW22" i="5" s="1"/>
  <c r="AW111" i="5" s="1"/>
  <c r="H22" i="5"/>
  <c r="AV22" i="5" s="1"/>
  <c r="AV111" i="5" s="1"/>
  <c r="G22" i="5"/>
  <c r="AU22" i="5" s="1"/>
  <c r="AU111" i="5" s="1"/>
  <c r="F22" i="5"/>
  <c r="AT22" i="5" s="1"/>
  <c r="AT111" i="5" s="1"/>
  <c r="E22" i="5"/>
  <c r="AS22" i="5" s="1"/>
  <c r="AS111" i="5" s="1"/>
  <c r="D22" i="5"/>
  <c r="AR22" i="5" s="1"/>
  <c r="AR111" i="5" s="1"/>
  <c r="B22" i="5"/>
  <c r="AP22" i="5" s="1"/>
  <c r="AP111" i="5" s="1"/>
  <c r="AK21" i="5"/>
  <c r="BY21" i="5" s="1"/>
  <c r="BY110" i="5" s="1"/>
  <c r="AJ21" i="5"/>
  <c r="BX21" i="5" s="1"/>
  <c r="BX110" i="5" s="1"/>
  <c r="AI21" i="5"/>
  <c r="BW21" i="5" s="1"/>
  <c r="BW110" i="5" s="1"/>
  <c r="AH21" i="5"/>
  <c r="BV21" i="5" s="1"/>
  <c r="BV110" i="5" s="1"/>
  <c r="AG21" i="5"/>
  <c r="BU21" i="5" s="1"/>
  <c r="BU110" i="5" s="1"/>
  <c r="AF21" i="5"/>
  <c r="BT21" i="5" s="1"/>
  <c r="BT110" i="5" s="1"/>
  <c r="AE21" i="5"/>
  <c r="BS21" i="5" s="1"/>
  <c r="BS110" i="5" s="1"/>
  <c r="AD21" i="5"/>
  <c r="BR21" i="5" s="1"/>
  <c r="BR110" i="5" s="1"/>
  <c r="AC21" i="5"/>
  <c r="BQ21" i="5" s="1"/>
  <c r="BQ110" i="5" s="1"/>
  <c r="AB21" i="5"/>
  <c r="BP21" i="5" s="1"/>
  <c r="BP110" i="5" s="1"/>
  <c r="AA21" i="5"/>
  <c r="BO21" i="5" s="1"/>
  <c r="BO110" i="5" s="1"/>
  <c r="Z21" i="5"/>
  <c r="BN21" i="5" s="1"/>
  <c r="BN110" i="5" s="1"/>
  <c r="Y21" i="5"/>
  <c r="BM21" i="5" s="1"/>
  <c r="BM110" i="5" s="1"/>
  <c r="X21" i="5"/>
  <c r="BL21" i="5" s="1"/>
  <c r="BL110" i="5" s="1"/>
  <c r="W21" i="5"/>
  <c r="BK21" i="5" s="1"/>
  <c r="BK110" i="5" s="1"/>
  <c r="V21" i="5"/>
  <c r="BJ21" i="5" s="1"/>
  <c r="BJ110" i="5" s="1"/>
  <c r="U21" i="5"/>
  <c r="BI21" i="5" s="1"/>
  <c r="BI110" i="5" s="1"/>
  <c r="T21" i="5"/>
  <c r="BH21" i="5" s="1"/>
  <c r="BH110" i="5" s="1"/>
  <c r="S21" i="5"/>
  <c r="BG21" i="5" s="1"/>
  <c r="BG110" i="5" s="1"/>
  <c r="R21" i="5"/>
  <c r="BF21" i="5" s="1"/>
  <c r="BF110" i="5" s="1"/>
  <c r="Q21" i="5"/>
  <c r="BE21" i="5" s="1"/>
  <c r="BE110" i="5" s="1"/>
  <c r="P21" i="5"/>
  <c r="BD21" i="5" s="1"/>
  <c r="BD110" i="5" s="1"/>
  <c r="O21" i="5"/>
  <c r="BC21" i="5" s="1"/>
  <c r="BC110" i="5" s="1"/>
  <c r="N21" i="5"/>
  <c r="BB21" i="5" s="1"/>
  <c r="BB110" i="5" s="1"/>
  <c r="M21" i="5"/>
  <c r="BA21" i="5" s="1"/>
  <c r="BA110" i="5" s="1"/>
  <c r="L21" i="5"/>
  <c r="AZ21" i="5" s="1"/>
  <c r="AZ110" i="5" s="1"/>
  <c r="K21" i="5"/>
  <c r="AY21" i="5" s="1"/>
  <c r="AY110" i="5" s="1"/>
  <c r="J21" i="5"/>
  <c r="AX21" i="5" s="1"/>
  <c r="AX110" i="5" s="1"/>
  <c r="I21" i="5"/>
  <c r="AW21" i="5" s="1"/>
  <c r="AW110" i="5" s="1"/>
  <c r="H21" i="5"/>
  <c r="AV21" i="5" s="1"/>
  <c r="AV110" i="5" s="1"/>
  <c r="G21" i="5"/>
  <c r="AU21" i="5" s="1"/>
  <c r="AU110" i="5" s="1"/>
  <c r="F21" i="5"/>
  <c r="AT21" i="5" s="1"/>
  <c r="AT110" i="5" s="1"/>
  <c r="E21" i="5"/>
  <c r="AS21" i="5" s="1"/>
  <c r="AS110" i="5" s="1"/>
  <c r="D21" i="5"/>
  <c r="AR21" i="5" s="1"/>
  <c r="AR110" i="5" s="1"/>
  <c r="B21" i="5"/>
  <c r="AP21" i="5" s="1"/>
  <c r="AP110" i="5" s="1"/>
  <c r="AK20" i="5"/>
  <c r="BY20" i="5" s="1"/>
  <c r="BY109" i="5" s="1"/>
  <c r="AJ20" i="5"/>
  <c r="BX20" i="5" s="1"/>
  <c r="BX109" i="5" s="1"/>
  <c r="AI20" i="5"/>
  <c r="BW20" i="5" s="1"/>
  <c r="BW109" i="5" s="1"/>
  <c r="AH20" i="5"/>
  <c r="BV20" i="5" s="1"/>
  <c r="BV109" i="5" s="1"/>
  <c r="AG20" i="5"/>
  <c r="BU20" i="5" s="1"/>
  <c r="BU109" i="5" s="1"/>
  <c r="AF20" i="5"/>
  <c r="BT20" i="5" s="1"/>
  <c r="BT109" i="5" s="1"/>
  <c r="AE20" i="5"/>
  <c r="BS20" i="5" s="1"/>
  <c r="BS109" i="5" s="1"/>
  <c r="AD20" i="5"/>
  <c r="BR20" i="5" s="1"/>
  <c r="BR109" i="5" s="1"/>
  <c r="AC20" i="5"/>
  <c r="BQ20" i="5" s="1"/>
  <c r="BQ109" i="5" s="1"/>
  <c r="AB20" i="5"/>
  <c r="BP20" i="5" s="1"/>
  <c r="BP109" i="5" s="1"/>
  <c r="AA20" i="5"/>
  <c r="BO20" i="5" s="1"/>
  <c r="BO109" i="5" s="1"/>
  <c r="Z20" i="5"/>
  <c r="BN20" i="5" s="1"/>
  <c r="BN109" i="5" s="1"/>
  <c r="Y20" i="5"/>
  <c r="BM20" i="5" s="1"/>
  <c r="BM109" i="5" s="1"/>
  <c r="X20" i="5"/>
  <c r="BL20" i="5" s="1"/>
  <c r="BL109" i="5" s="1"/>
  <c r="W20" i="5"/>
  <c r="BK20" i="5" s="1"/>
  <c r="BK109" i="5" s="1"/>
  <c r="V20" i="5"/>
  <c r="BJ20" i="5" s="1"/>
  <c r="BJ109" i="5" s="1"/>
  <c r="U20" i="5"/>
  <c r="BI20" i="5" s="1"/>
  <c r="BI109" i="5" s="1"/>
  <c r="T20" i="5"/>
  <c r="BH20" i="5" s="1"/>
  <c r="BH109" i="5" s="1"/>
  <c r="S20" i="5"/>
  <c r="BG20" i="5" s="1"/>
  <c r="BG109" i="5" s="1"/>
  <c r="R20" i="5"/>
  <c r="BF20" i="5" s="1"/>
  <c r="BF109" i="5" s="1"/>
  <c r="Q20" i="5"/>
  <c r="BE20" i="5" s="1"/>
  <c r="BE109" i="5" s="1"/>
  <c r="P20" i="5"/>
  <c r="BD20" i="5" s="1"/>
  <c r="BD109" i="5" s="1"/>
  <c r="O20" i="5"/>
  <c r="BC20" i="5" s="1"/>
  <c r="BC109" i="5" s="1"/>
  <c r="N20" i="5"/>
  <c r="BB20" i="5" s="1"/>
  <c r="BB109" i="5" s="1"/>
  <c r="M20" i="5"/>
  <c r="BA20" i="5" s="1"/>
  <c r="BA109" i="5" s="1"/>
  <c r="L20" i="5"/>
  <c r="AZ20" i="5" s="1"/>
  <c r="AZ109" i="5" s="1"/>
  <c r="K20" i="5"/>
  <c r="AY20" i="5" s="1"/>
  <c r="AY109" i="5" s="1"/>
  <c r="J20" i="5"/>
  <c r="AX20" i="5" s="1"/>
  <c r="AX109" i="5" s="1"/>
  <c r="I20" i="5"/>
  <c r="AW20" i="5" s="1"/>
  <c r="AW109" i="5" s="1"/>
  <c r="H20" i="5"/>
  <c r="AV20" i="5" s="1"/>
  <c r="AV109" i="5" s="1"/>
  <c r="G20" i="5"/>
  <c r="AU20" i="5" s="1"/>
  <c r="AU109" i="5" s="1"/>
  <c r="F20" i="5"/>
  <c r="AT20" i="5" s="1"/>
  <c r="AT109" i="5" s="1"/>
  <c r="E20" i="5"/>
  <c r="AS20" i="5" s="1"/>
  <c r="AS109" i="5" s="1"/>
  <c r="D20" i="5"/>
  <c r="AR20" i="5" s="1"/>
  <c r="AR109" i="5" s="1"/>
  <c r="B20" i="5"/>
  <c r="AP20" i="5" s="1"/>
  <c r="AP109" i="5" s="1"/>
  <c r="AK19" i="5"/>
  <c r="BY19" i="5" s="1"/>
  <c r="BY108" i="5" s="1"/>
  <c r="AJ19" i="5"/>
  <c r="BX19" i="5" s="1"/>
  <c r="BX108" i="5" s="1"/>
  <c r="AI19" i="5"/>
  <c r="BW19" i="5" s="1"/>
  <c r="BW108" i="5" s="1"/>
  <c r="AH19" i="5"/>
  <c r="BV19" i="5" s="1"/>
  <c r="BV108" i="5" s="1"/>
  <c r="AG19" i="5"/>
  <c r="BU19" i="5" s="1"/>
  <c r="BU108" i="5" s="1"/>
  <c r="AF19" i="5"/>
  <c r="BT19" i="5" s="1"/>
  <c r="BT108" i="5" s="1"/>
  <c r="AE19" i="5"/>
  <c r="BS19" i="5" s="1"/>
  <c r="BS108" i="5" s="1"/>
  <c r="AD19" i="5"/>
  <c r="BR19" i="5" s="1"/>
  <c r="BR108" i="5" s="1"/>
  <c r="AC19" i="5"/>
  <c r="BQ19" i="5" s="1"/>
  <c r="BQ108" i="5" s="1"/>
  <c r="AB19" i="5"/>
  <c r="BP19" i="5" s="1"/>
  <c r="BP108" i="5" s="1"/>
  <c r="AA19" i="5"/>
  <c r="BO19" i="5" s="1"/>
  <c r="BO108" i="5" s="1"/>
  <c r="Z19" i="5"/>
  <c r="BN19" i="5" s="1"/>
  <c r="BN108" i="5" s="1"/>
  <c r="Y19" i="5"/>
  <c r="BM19" i="5" s="1"/>
  <c r="BM108" i="5" s="1"/>
  <c r="X19" i="5"/>
  <c r="BL19" i="5" s="1"/>
  <c r="BL108" i="5" s="1"/>
  <c r="W19" i="5"/>
  <c r="BK19" i="5" s="1"/>
  <c r="BK108" i="5" s="1"/>
  <c r="V19" i="5"/>
  <c r="BJ19" i="5" s="1"/>
  <c r="BJ108" i="5" s="1"/>
  <c r="U19" i="5"/>
  <c r="BI19" i="5" s="1"/>
  <c r="BI108" i="5" s="1"/>
  <c r="T19" i="5"/>
  <c r="BH19" i="5" s="1"/>
  <c r="BH108" i="5" s="1"/>
  <c r="S19" i="5"/>
  <c r="BG19" i="5" s="1"/>
  <c r="BG108" i="5" s="1"/>
  <c r="R19" i="5"/>
  <c r="BF19" i="5" s="1"/>
  <c r="BF108" i="5" s="1"/>
  <c r="Q19" i="5"/>
  <c r="BE19" i="5" s="1"/>
  <c r="BE108" i="5" s="1"/>
  <c r="P19" i="5"/>
  <c r="BD19" i="5" s="1"/>
  <c r="BD108" i="5" s="1"/>
  <c r="O19" i="5"/>
  <c r="BC19" i="5" s="1"/>
  <c r="BC108" i="5" s="1"/>
  <c r="N19" i="5"/>
  <c r="BB19" i="5" s="1"/>
  <c r="BB108" i="5" s="1"/>
  <c r="M19" i="5"/>
  <c r="BA19" i="5" s="1"/>
  <c r="BA108" i="5" s="1"/>
  <c r="L19" i="5"/>
  <c r="AZ19" i="5" s="1"/>
  <c r="AZ108" i="5" s="1"/>
  <c r="K19" i="5"/>
  <c r="AY19" i="5" s="1"/>
  <c r="AY108" i="5" s="1"/>
  <c r="J19" i="5"/>
  <c r="AX19" i="5" s="1"/>
  <c r="AX108" i="5" s="1"/>
  <c r="I19" i="5"/>
  <c r="AW19" i="5" s="1"/>
  <c r="AW108" i="5" s="1"/>
  <c r="H19" i="5"/>
  <c r="AV19" i="5" s="1"/>
  <c r="AV108" i="5" s="1"/>
  <c r="G19" i="5"/>
  <c r="AU19" i="5" s="1"/>
  <c r="AU108" i="5" s="1"/>
  <c r="F19" i="5"/>
  <c r="AT19" i="5" s="1"/>
  <c r="AT108" i="5" s="1"/>
  <c r="E19" i="5"/>
  <c r="AS19" i="5" s="1"/>
  <c r="AS108" i="5" s="1"/>
  <c r="D19" i="5"/>
  <c r="AR19" i="5" s="1"/>
  <c r="AR108" i="5" s="1"/>
  <c r="B19" i="5"/>
  <c r="AP19" i="5" s="1"/>
  <c r="AP108" i="5" s="1"/>
  <c r="AK18" i="5"/>
  <c r="BY18" i="5" s="1"/>
  <c r="BY107" i="5" s="1"/>
  <c r="AJ18" i="5"/>
  <c r="BX18" i="5" s="1"/>
  <c r="BX107" i="5" s="1"/>
  <c r="AI18" i="5"/>
  <c r="BW18" i="5" s="1"/>
  <c r="BW107" i="5" s="1"/>
  <c r="AH18" i="5"/>
  <c r="BV18" i="5" s="1"/>
  <c r="BV107" i="5" s="1"/>
  <c r="AG18" i="5"/>
  <c r="BU18" i="5" s="1"/>
  <c r="BU107" i="5" s="1"/>
  <c r="AF18" i="5"/>
  <c r="BT18" i="5" s="1"/>
  <c r="BT107" i="5" s="1"/>
  <c r="AE18" i="5"/>
  <c r="BS18" i="5" s="1"/>
  <c r="BS107" i="5" s="1"/>
  <c r="AD18" i="5"/>
  <c r="BR18" i="5" s="1"/>
  <c r="BR107" i="5" s="1"/>
  <c r="AC18" i="5"/>
  <c r="BQ18" i="5" s="1"/>
  <c r="BQ107" i="5" s="1"/>
  <c r="AB18" i="5"/>
  <c r="BP18" i="5" s="1"/>
  <c r="BP107" i="5" s="1"/>
  <c r="AA18" i="5"/>
  <c r="BO18" i="5" s="1"/>
  <c r="BO107" i="5" s="1"/>
  <c r="Z18" i="5"/>
  <c r="BN18" i="5" s="1"/>
  <c r="BN107" i="5" s="1"/>
  <c r="Y18" i="5"/>
  <c r="BM18" i="5" s="1"/>
  <c r="BM107" i="5" s="1"/>
  <c r="X18" i="5"/>
  <c r="BL18" i="5" s="1"/>
  <c r="BL107" i="5" s="1"/>
  <c r="W18" i="5"/>
  <c r="BK18" i="5" s="1"/>
  <c r="BK107" i="5" s="1"/>
  <c r="V18" i="5"/>
  <c r="BJ18" i="5" s="1"/>
  <c r="BJ107" i="5" s="1"/>
  <c r="U18" i="5"/>
  <c r="BI18" i="5" s="1"/>
  <c r="BI107" i="5" s="1"/>
  <c r="T18" i="5"/>
  <c r="BH18" i="5" s="1"/>
  <c r="BH107" i="5" s="1"/>
  <c r="S18" i="5"/>
  <c r="BG18" i="5" s="1"/>
  <c r="BG107" i="5" s="1"/>
  <c r="R18" i="5"/>
  <c r="BF18" i="5" s="1"/>
  <c r="BF107" i="5" s="1"/>
  <c r="Q18" i="5"/>
  <c r="BE18" i="5" s="1"/>
  <c r="BE107" i="5" s="1"/>
  <c r="P18" i="5"/>
  <c r="BD18" i="5" s="1"/>
  <c r="BD107" i="5" s="1"/>
  <c r="O18" i="5"/>
  <c r="BC18" i="5" s="1"/>
  <c r="BC107" i="5" s="1"/>
  <c r="N18" i="5"/>
  <c r="BB18" i="5" s="1"/>
  <c r="BB107" i="5" s="1"/>
  <c r="M18" i="5"/>
  <c r="BA18" i="5" s="1"/>
  <c r="BA107" i="5" s="1"/>
  <c r="L18" i="5"/>
  <c r="AZ18" i="5" s="1"/>
  <c r="AZ107" i="5" s="1"/>
  <c r="K18" i="5"/>
  <c r="AY18" i="5" s="1"/>
  <c r="AY107" i="5" s="1"/>
  <c r="J18" i="5"/>
  <c r="AX18" i="5" s="1"/>
  <c r="AX107" i="5" s="1"/>
  <c r="I18" i="5"/>
  <c r="AW18" i="5" s="1"/>
  <c r="AW107" i="5" s="1"/>
  <c r="H18" i="5"/>
  <c r="AV18" i="5" s="1"/>
  <c r="AV107" i="5" s="1"/>
  <c r="G18" i="5"/>
  <c r="AU18" i="5" s="1"/>
  <c r="AU107" i="5" s="1"/>
  <c r="F18" i="5"/>
  <c r="AT18" i="5" s="1"/>
  <c r="AT107" i="5" s="1"/>
  <c r="E18" i="5"/>
  <c r="AS18" i="5" s="1"/>
  <c r="AS107" i="5" s="1"/>
  <c r="D18" i="5"/>
  <c r="AR18" i="5" s="1"/>
  <c r="AR107" i="5" s="1"/>
  <c r="B18" i="5"/>
  <c r="AP18" i="5" s="1"/>
  <c r="AP107" i="5" s="1"/>
  <c r="AK17" i="5"/>
  <c r="BY17" i="5" s="1"/>
  <c r="BY106" i="5" s="1"/>
  <c r="AJ17" i="5"/>
  <c r="BX17" i="5" s="1"/>
  <c r="BX106" i="5" s="1"/>
  <c r="AI17" i="5"/>
  <c r="BW17" i="5" s="1"/>
  <c r="BW106" i="5" s="1"/>
  <c r="AH17" i="5"/>
  <c r="BV17" i="5" s="1"/>
  <c r="BV106" i="5" s="1"/>
  <c r="AG17" i="5"/>
  <c r="BU17" i="5" s="1"/>
  <c r="BU106" i="5" s="1"/>
  <c r="AF17" i="5"/>
  <c r="BT17" i="5" s="1"/>
  <c r="BT106" i="5" s="1"/>
  <c r="AE17" i="5"/>
  <c r="BS17" i="5" s="1"/>
  <c r="BS106" i="5" s="1"/>
  <c r="AD17" i="5"/>
  <c r="BR17" i="5" s="1"/>
  <c r="BR106" i="5" s="1"/>
  <c r="AC17" i="5"/>
  <c r="BQ17" i="5" s="1"/>
  <c r="BQ106" i="5" s="1"/>
  <c r="AB17" i="5"/>
  <c r="BP17" i="5" s="1"/>
  <c r="BP106" i="5" s="1"/>
  <c r="AA17" i="5"/>
  <c r="BO17" i="5" s="1"/>
  <c r="BO106" i="5" s="1"/>
  <c r="Z17" i="5"/>
  <c r="BN17" i="5" s="1"/>
  <c r="BN106" i="5" s="1"/>
  <c r="Y17" i="5"/>
  <c r="BM17" i="5" s="1"/>
  <c r="BM106" i="5" s="1"/>
  <c r="X17" i="5"/>
  <c r="BL17" i="5" s="1"/>
  <c r="BL106" i="5" s="1"/>
  <c r="W17" i="5"/>
  <c r="BK17" i="5" s="1"/>
  <c r="BK106" i="5" s="1"/>
  <c r="V17" i="5"/>
  <c r="BJ17" i="5" s="1"/>
  <c r="BJ106" i="5" s="1"/>
  <c r="U17" i="5"/>
  <c r="BI17" i="5" s="1"/>
  <c r="BI106" i="5" s="1"/>
  <c r="T17" i="5"/>
  <c r="BH17" i="5" s="1"/>
  <c r="BH106" i="5" s="1"/>
  <c r="S17" i="5"/>
  <c r="BG17" i="5" s="1"/>
  <c r="BG106" i="5" s="1"/>
  <c r="R17" i="5"/>
  <c r="BF17" i="5" s="1"/>
  <c r="BF106" i="5" s="1"/>
  <c r="Q17" i="5"/>
  <c r="BE17" i="5" s="1"/>
  <c r="BE106" i="5" s="1"/>
  <c r="P17" i="5"/>
  <c r="BD17" i="5" s="1"/>
  <c r="BD106" i="5" s="1"/>
  <c r="O17" i="5"/>
  <c r="BC17" i="5" s="1"/>
  <c r="BC106" i="5" s="1"/>
  <c r="N17" i="5"/>
  <c r="BB17" i="5" s="1"/>
  <c r="BB106" i="5" s="1"/>
  <c r="M17" i="5"/>
  <c r="BA17" i="5" s="1"/>
  <c r="BA106" i="5" s="1"/>
  <c r="L17" i="5"/>
  <c r="AZ17" i="5" s="1"/>
  <c r="AZ106" i="5" s="1"/>
  <c r="K17" i="5"/>
  <c r="AY17" i="5" s="1"/>
  <c r="AY106" i="5" s="1"/>
  <c r="J17" i="5"/>
  <c r="AX17" i="5" s="1"/>
  <c r="AX106" i="5" s="1"/>
  <c r="I17" i="5"/>
  <c r="AW17" i="5" s="1"/>
  <c r="AW106" i="5" s="1"/>
  <c r="H17" i="5"/>
  <c r="AV17" i="5" s="1"/>
  <c r="AV106" i="5" s="1"/>
  <c r="G17" i="5"/>
  <c r="AU17" i="5" s="1"/>
  <c r="AU106" i="5" s="1"/>
  <c r="F17" i="5"/>
  <c r="AT17" i="5" s="1"/>
  <c r="AT106" i="5" s="1"/>
  <c r="E17" i="5"/>
  <c r="AS17" i="5" s="1"/>
  <c r="AS106" i="5" s="1"/>
  <c r="D17" i="5"/>
  <c r="AR17" i="5" s="1"/>
  <c r="AR106" i="5" s="1"/>
  <c r="B17" i="5"/>
  <c r="AP17" i="5" s="1"/>
  <c r="AP106" i="5" s="1"/>
  <c r="AK16" i="5"/>
  <c r="BY16" i="5" s="1"/>
  <c r="BY105" i="5" s="1"/>
  <c r="AJ16" i="5"/>
  <c r="BX16" i="5" s="1"/>
  <c r="BX105" i="5" s="1"/>
  <c r="AI16" i="5"/>
  <c r="BW16" i="5" s="1"/>
  <c r="BW105" i="5" s="1"/>
  <c r="AH16" i="5"/>
  <c r="BV16" i="5" s="1"/>
  <c r="BV105" i="5" s="1"/>
  <c r="AG16" i="5"/>
  <c r="BU16" i="5" s="1"/>
  <c r="BU105" i="5" s="1"/>
  <c r="AF16" i="5"/>
  <c r="BT16" i="5" s="1"/>
  <c r="BT105" i="5" s="1"/>
  <c r="AE16" i="5"/>
  <c r="BS16" i="5" s="1"/>
  <c r="BS105" i="5" s="1"/>
  <c r="AD16" i="5"/>
  <c r="BR16" i="5" s="1"/>
  <c r="BR105" i="5" s="1"/>
  <c r="AC16" i="5"/>
  <c r="BQ16" i="5" s="1"/>
  <c r="BQ105" i="5" s="1"/>
  <c r="AB16" i="5"/>
  <c r="BP16" i="5" s="1"/>
  <c r="BP105" i="5" s="1"/>
  <c r="AA16" i="5"/>
  <c r="BO16" i="5" s="1"/>
  <c r="BO105" i="5" s="1"/>
  <c r="Z16" i="5"/>
  <c r="BN16" i="5" s="1"/>
  <c r="BN105" i="5" s="1"/>
  <c r="Y16" i="5"/>
  <c r="BM16" i="5" s="1"/>
  <c r="BM105" i="5" s="1"/>
  <c r="X16" i="5"/>
  <c r="BL16" i="5" s="1"/>
  <c r="BL105" i="5" s="1"/>
  <c r="W16" i="5"/>
  <c r="BK16" i="5" s="1"/>
  <c r="BK105" i="5" s="1"/>
  <c r="V16" i="5"/>
  <c r="BJ16" i="5" s="1"/>
  <c r="BJ105" i="5" s="1"/>
  <c r="U16" i="5"/>
  <c r="BI16" i="5" s="1"/>
  <c r="BI105" i="5" s="1"/>
  <c r="T16" i="5"/>
  <c r="BH16" i="5" s="1"/>
  <c r="BH105" i="5" s="1"/>
  <c r="S16" i="5"/>
  <c r="BG16" i="5" s="1"/>
  <c r="BG105" i="5" s="1"/>
  <c r="R16" i="5"/>
  <c r="BF16" i="5" s="1"/>
  <c r="BF105" i="5" s="1"/>
  <c r="Q16" i="5"/>
  <c r="BE16" i="5" s="1"/>
  <c r="BE105" i="5" s="1"/>
  <c r="P16" i="5"/>
  <c r="BD16" i="5" s="1"/>
  <c r="BD105" i="5" s="1"/>
  <c r="O16" i="5"/>
  <c r="BC16" i="5" s="1"/>
  <c r="BC105" i="5" s="1"/>
  <c r="N16" i="5"/>
  <c r="BB16" i="5" s="1"/>
  <c r="BB105" i="5" s="1"/>
  <c r="M16" i="5"/>
  <c r="BA16" i="5" s="1"/>
  <c r="BA105" i="5" s="1"/>
  <c r="L16" i="5"/>
  <c r="AZ16" i="5" s="1"/>
  <c r="AZ105" i="5" s="1"/>
  <c r="K16" i="5"/>
  <c r="AY16" i="5" s="1"/>
  <c r="AY105" i="5" s="1"/>
  <c r="J16" i="5"/>
  <c r="AX16" i="5" s="1"/>
  <c r="AX105" i="5" s="1"/>
  <c r="I16" i="5"/>
  <c r="AW16" i="5" s="1"/>
  <c r="AW105" i="5" s="1"/>
  <c r="H16" i="5"/>
  <c r="AV16" i="5" s="1"/>
  <c r="AV105" i="5" s="1"/>
  <c r="G16" i="5"/>
  <c r="AU16" i="5" s="1"/>
  <c r="AU105" i="5" s="1"/>
  <c r="F16" i="5"/>
  <c r="AT16" i="5" s="1"/>
  <c r="AT105" i="5" s="1"/>
  <c r="E16" i="5"/>
  <c r="AS16" i="5" s="1"/>
  <c r="AS105" i="5" s="1"/>
  <c r="D16" i="5"/>
  <c r="AR16" i="5" s="1"/>
  <c r="AR105" i="5" s="1"/>
  <c r="B16" i="5"/>
  <c r="AP16" i="5" s="1"/>
  <c r="AP105" i="5" s="1"/>
  <c r="AK15" i="5"/>
  <c r="BY15" i="5" s="1"/>
  <c r="BY104" i="5" s="1"/>
  <c r="AJ15" i="5"/>
  <c r="BX15" i="5" s="1"/>
  <c r="BX104" i="5" s="1"/>
  <c r="AI15" i="5"/>
  <c r="BW15" i="5" s="1"/>
  <c r="BW104" i="5" s="1"/>
  <c r="AH15" i="5"/>
  <c r="BV15" i="5" s="1"/>
  <c r="BV104" i="5" s="1"/>
  <c r="AG15" i="5"/>
  <c r="BU15" i="5" s="1"/>
  <c r="BU104" i="5" s="1"/>
  <c r="AF15" i="5"/>
  <c r="BT15" i="5" s="1"/>
  <c r="BT104" i="5" s="1"/>
  <c r="AE15" i="5"/>
  <c r="BS15" i="5" s="1"/>
  <c r="BS104" i="5" s="1"/>
  <c r="AD15" i="5"/>
  <c r="BR15" i="5" s="1"/>
  <c r="BR104" i="5" s="1"/>
  <c r="AC15" i="5"/>
  <c r="BQ15" i="5" s="1"/>
  <c r="BQ104" i="5" s="1"/>
  <c r="AB15" i="5"/>
  <c r="BP15" i="5" s="1"/>
  <c r="BP104" i="5" s="1"/>
  <c r="AA15" i="5"/>
  <c r="BO15" i="5" s="1"/>
  <c r="BO104" i="5" s="1"/>
  <c r="Z15" i="5"/>
  <c r="BN15" i="5" s="1"/>
  <c r="BN104" i="5" s="1"/>
  <c r="Y15" i="5"/>
  <c r="BM15" i="5" s="1"/>
  <c r="BM104" i="5" s="1"/>
  <c r="X15" i="5"/>
  <c r="BL15" i="5" s="1"/>
  <c r="BL104" i="5" s="1"/>
  <c r="W15" i="5"/>
  <c r="BK15" i="5" s="1"/>
  <c r="BK104" i="5" s="1"/>
  <c r="V15" i="5"/>
  <c r="BJ15" i="5" s="1"/>
  <c r="BJ104" i="5" s="1"/>
  <c r="U15" i="5"/>
  <c r="BI15" i="5" s="1"/>
  <c r="BI104" i="5" s="1"/>
  <c r="T15" i="5"/>
  <c r="BH15" i="5" s="1"/>
  <c r="BH104" i="5" s="1"/>
  <c r="S15" i="5"/>
  <c r="BG15" i="5" s="1"/>
  <c r="BG104" i="5" s="1"/>
  <c r="R15" i="5"/>
  <c r="BF15" i="5" s="1"/>
  <c r="BF104" i="5" s="1"/>
  <c r="Q15" i="5"/>
  <c r="BE15" i="5" s="1"/>
  <c r="BE104" i="5" s="1"/>
  <c r="P15" i="5"/>
  <c r="BD15" i="5" s="1"/>
  <c r="BD104" i="5" s="1"/>
  <c r="O15" i="5"/>
  <c r="BC15" i="5" s="1"/>
  <c r="BC104" i="5" s="1"/>
  <c r="N15" i="5"/>
  <c r="BB15" i="5" s="1"/>
  <c r="BB104" i="5" s="1"/>
  <c r="M15" i="5"/>
  <c r="BA15" i="5" s="1"/>
  <c r="BA104" i="5" s="1"/>
  <c r="L15" i="5"/>
  <c r="AZ15" i="5" s="1"/>
  <c r="AZ104" i="5" s="1"/>
  <c r="K15" i="5"/>
  <c r="AY15" i="5" s="1"/>
  <c r="AY104" i="5" s="1"/>
  <c r="J15" i="5"/>
  <c r="AX15" i="5" s="1"/>
  <c r="AX104" i="5" s="1"/>
  <c r="I15" i="5"/>
  <c r="AW15" i="5" s="1"/>
  <c r="AW104" i="5" s="1"/>
  <c r="H15" i="5"/>
  <c r="AV15" i="5" s="1"/>
  <c r="AV104" i="5" s="1"/>
  <c r="G15" i="5"/>
  <c r="AU15" i="5" s="1"/>
  <c r="AU104" i="5" s="1"/>
  <c r="F15" i="5"/>
  <c r="AT15" i="5" s="1"/>
  <c r="AT104" i="5" s="1"/>
  <c r="E15" i="5"/>
  <c r="AS15" i="5" s="1"/>
  <c r="AS104" i="5" s="1"/>
  <c r="D15" i="5"/>
  <c r="AR15" i="5" s="1"/>
  <c r="AR104" i="5" s="1"/>
  <c r="B15" i="5"/>
  <c r="AP15" i="5" s="1"/>
  <c r="AP104" i="5" s="1"/>
  <c r="AK14" i="5"/>
  <c r="BY14" i="5" s="1"/>
  <c r="BY103" i="5" s="1"/>
  <c r="AJ14" i="5"/>
  <c r="BX14" i="5" s="1"/>
  <c r="BX103" i="5" s="1"/>
  <c r="AI14" i="5"/>
  <c r="BW14" i="5" s="1"/>
  <c r="BW103" i="5" s="1"/>
  <c r="AH14" i="5"/>
  <c r="BV14" i="5" s="1"/>
  <c r="BV103" i="5" s="1"/>
  <c r="AG14" i="5"/>
  <c r="BU14" i="5" s="1"/>
  <c r="BU103" i="5" s="1"/>
  <c r="AF14" i="5"/>
  <c r="BT14" i="5" s="1"/>
  <c r="BT103" i="5" s="1"/>
  <c r="AE14" i="5"/>
  <c r="BS14" i="5" s="1"/>
  <c r="BS103" i="5" s="1"/>
  <c r="AD14" i="5"/>
  <c r="BR14" i="5" s="1"/>
  <c r="BR103" i="5" s="1"/>
  <c r="AC14" i="5"/>
  <c r="BQ14" i="5" s="1"/>
  <c r="BQ103" i="5" s="1"/>
  <c r="AB14" i="5"/>
  <c r="BP14" i="5" s="1"/>
  <c r="BP103" i="5" s="1"/>
  <c r="AA14" i="5"/>
  <c r="BO14" i="5" s="1"/>
  <c r="BO103" i="5" s="1"/>
  <c r="Z14" i="5"/>
  <c r="BN14" i="5" s="1"/>
  <c r="BN103" i="5" s="1"/>
  <c r="Y14" i="5"/>
  <c r="BM14" i="5" s="1"/>
  <c r="BM103" i="5" s="1"/>
  <c r="X14" i="5"/>
  <c r="BL14" i="5" s="1"/>
  <c r="BL103" i="5" s="1"/>
  <c r="W14" i="5"/>
  <c r="BK14" i="5" s="1"/>
  <c r="BK103" i="5" s="1"/>
  <c r="V14" i="5"/>
  <c r="BJ14" i="5" s="1"/>
  <c r="BJ103" i="5" s="1"/>
  <c r="U14" i="5"/>
  <c r="BI14" i="5" s="1"/>
  <c r="BI103" i="5" s="1"/>
  <c r="T14" i="5"/>
  <c r="BH14" i="5" s="1"/>
  <c r="BH103" i="5" s="1"/>
  <c r="S14" i="5"/>
  <c r="BG14" i="5" s="1"/>
  <c r="BG103" i="5" s="1"/>
  <c r="R14" i="5"/>
  <c r="BF14" i="5" s="1"/>
  <c r="BF103" i="5" s="1"/>
  <c r="Q14" i="5"/>
  <c r="BE14" i="5" s="1"/>
  <c r="BE103" i="5" s="1"/>
  <c r="P14" i="5"/>
  <c r="BD14" i="5" s="1"/>
  <c r="BD103" i="5" s="1"/>
  <c r="O14" i="5"/>
  <c r="BC14" i="5" s="1"/>
  <c r="BC103" i="5" s="1"/>
  <c r="N14" i="5"/>
  <c r="BB14" i="5" s="1"/>
  <c r="BB103" i="5" s="1"/>
  <c r="M14" i="5"/>
  <c r="BA14" i="5" s="1"/>
  <c r="BA103" i="5" s="1"/>
  <c r="L14" i="5"/>
  <c r="AZ14" i="5" s="1"/>
  <c r="AZ103" i="5" s="1"/>
  <c r="K14" i="5"/>
  <c r="AY14" i="5" s="1"/>
  <c r="AY103" i="5" s="1"/>
  <c r="J14" i="5"/>
  <c r="AX14" i="5" s="1"/>
  <c r="AX103" i="5" s="1"/>
  <c r="I14" i="5"/>
  <c r="AW14" i="5" s="1"/>
  <c r="AW103" i="5" s="1"/>
  <c r="H14" i="5"/>
  <c r="AV14" i="5" s="1"/>
  <c r="AV103" i="5" s="1"/>
  <c r="G14" i="5"/>
  <c r="AU14" i="5" s="1"/>
  <c r="AU103" i="5" s="1"/>
  <c r="F14" i="5"/>
  <c r="AT14" i="5" s="1"/>
  <c r="AT103" i="5" s="1"/>
  <c r="E14" i="5"/>
  <c r="AS14" i="5" s="1"/>
  <c r="AS103" i="5" s="1"/>
  <c r="D14" i="5"/>
  <c r="AR14" i="5" s="1"/>
  <c r="AR103" i="5" s="1"/>
  <c r="B14" i="5"/>
  <c r="AP14" i="5" s="1"/>
  <c r="AP103" i="5" s="1"/>
  <c r="AK13" i="5"/>
  <c r="BY13" i="5" s="1"/>
  <c r="BY102" i="5" s="1"/>
  <c r="AJ13" i="5"/>
  <c r="BX13" i="5" s="1"/>
  <c r="BX102" i="5" s="1"/>
  <c r="AI13" i="5"/>
  <c r="BW13" i="5" s="1"/>
  <c r="BW102" i="5" s="1"/>
  <c r="AH13" i="5"/>
  <c r="BV13" i="5" s="1"/>
  <c r="BV102" i="5" s="1"/>
  <c r="AG13" i="5"/>
  <c r="BU13" i="5" s="1"/>
  <c r="BU102" i="5" s="1"/>
  <c r="AF13" i="5"/>
  <c r="BT13" i="5" s="1"/>
  <c r="BT102" i="5" s="1"/>
  <c r="AE13" i="5"/>
  <c r="BS13" i="5" s="1"/>
  <c r="BS102" i="5" s="1"/>
  <c r="AD13" i="5"/>
  <c r="BR13" i="5" s="1"/>
  <c r="BR102" i="5" s="1"/>
  <c r="AC13" i="5"/>
  <c r="BQ13" i="5" s="1"/>
  <c r="BQ102" i="5" s="1"/>
  <c r="AB13" i="5"/>
  <c r="BP13" i="5" s="1"/>
  <c r="BP102" i="5" s="1"/>
  <c r="AA13" i="5"/>
  <c r="BO13" i="5" s="1"/>
  <c r="BO102" i="5" s="1"/>
  <c r="Z13" i="5"/>
  <c r="BN13" i="5" s="1"/>
  <c r="BN102" i="5" s="1"/>
  <c r="Y13" i="5"/>
  <c r="BM13" i="5" s="1"/>
  <c r="BM102" i="5" s="1"/>
  <c r="X13" i="5"/>
  <c r="BL13" i="5" s="1"/>
  <c r="BL102" i="5" s="1"/>
  <c r="W13" i="5"/>
  <c r="BK13" i="5" s="1"/>
  <c r="BK102" i="5" s="1"/>
  <c r="V13" i="5"/>
  <c r="BJ13" i="5" s="1"/>
  <c r="BJ102" i="5" s="1"/>
  <c r="U13" i="5"/>
  <c r="BI13" i="5" s="1"/>
  <c r="BI102" i="5" s="1"/>
  <c r="T13" i="5"/>
  <c r="BH13" i="5" s="1"/>
  <c r="BH102" i="5" s="1"/>
  <c r="S13" i="5"/>
  <c r="BG13" i="5" s="1"/>
  <c r="BG102" i="5" s="1"/>
  <c r="R13" i="5"/>
  <c r="BF13" i="5" s="1"/>
  <c r="BF102" i="5" s="1"/>
  <c r="Q13" i="5"/>
  <c r="BE13" i="5" s="1"/>
  <c r="BE102" i="5" s="1"/>
  <c r="P13" i="5"/>
  <c r="BD13" i="5" s="1"/>
  <c r="BD102" i="5" s="1"/>
  <c r="O13" i="5"/>
  <c r="BC13" i="5" s="1"/>
  <c r="BC102" i="5" s="1"/>
  <c r="N13" i="5"/>
  <c r="BB13" i="5" s="1"/>
  <c r="BB102" i="5" s="1"/>
  <c r="M13" i="5"/>
  <c r="BA13" i="5" s="1"/>
  <c r="BA102" i="5" s="1"/>
  <c r="L13" i="5"/>
  <c r="AZ13" i="5" s="1"/>
  <c r="AZ102" i="5" s="1"/>
  <c r="K13" i="5"/>
  <c r="AY13" i="5" s="1"/>
  <c r="AY102" i="5" s="1"/>
  <c r="J13" i="5"/>
  <c r="AX13" i="5" s="1"/>
  <c r="AX102" i="5" s="1"/>
  <c r="I13" i="5"/>
  <c r="AW13" i="5" s="1"/>
  <c r="AW102" i="5" s="1"/>
  <c r="H13" i="5"/>
  <c r="AV13" i="5" s="1"/>
  <c r="AV102" i="5" s="1"/>
  <c r="G13" i="5"/>
  <c r="AU13" i="5" s="1"/>
  <c r="AU102" i="5" s="1"/>
  <c r="F13" i="5"/>
  <c r="AT13" i="5" s="1"/>
  <c r="AT102" i="5" s="1"/>
  <c r="E13" i="5"/>
  <c r="AS13" i="5" s="1"/>
  <c r="AS102" i="5" s="1"/>
  <c r="D13" i="5"/>
  <c r="AR13" i="5" s="1"/>
  <c r="AR102" i="5" s="1"/>
  <c r="B13" i="5"/>
  <c r="AP13" i="5" s="1"/>
  <c r="AP102" i="5" s="1"/>
  <c r="AK12" i="5"/>
  <c r="BY12" i="5" s="1"/>
  <c r="BY101" i="5" s="1"/>
  <c r="AJ12" i="5"/>
  <c r="BX12" i="5" s="1"/>
  <c r="BX101" i="5" s="1"/>
  <c r="AI12" i="5"/>
  <c r="BW12" i="5" s="1"/>
  <c r="BW101" i="5" s="1"/>
  <c r="AH12" i="5"/>
  <c r="BV12" i="5" s="1"/>
  <c r="BV101" i="5" s="1"/>
  <c r="AG12" i="5"/>
  <c r="BU12" i="5" s="1"/>
  <c r="BU101" i="5" s="1"/>
  <c r="AF12" i="5"/>
  <c r="BT12" i="5" s="1"/>
  <c r="BT101" i="5" s="1"/>
  <c r="AE12" i="5"/>
  <c r="BS12" i="5" s="1"/>
  <c r="BS101" i="5" s="1"/>
  <c r="AD12" i="5"/>
  <c r="BR12" i="5" s="1"/>
  <c r="BR101" i="5" s="1"/>
  <c r="AC12" i="5"/>
  <c r="BQ12" i="5" s="1"/>
  <c r="BQ101" i="5" s="1"/>
  <c r="AB12" i="5"/>
  <c r="BP12" i="5" s="1"/>
  <c r="BP101" i="5" s="1"/>
  <c r="AA12" i="5"/>
  <c r="BO12" i="5" s="1"/>
  <c r="BO101" i="5" s="1"/>
  <c r="Z12" i="5"/>
  <c r="BN12" i="5" s="1"/>
  <c r="BN101" i="5" s="1"/>
  <c r="Y12" i="5"/>
  <c r="BM12" i="5" s="1"/>
  <c r="BM101" i="5" s="1"/>
  <c r="X12" i="5"/>
  <c r="BL12" i="5" s="1"/>
  <c r="BL101" i="5" s="1"/>
  <c r="W12" i="5"/>
  <c r="BK12" i="5" s="1"/>
  <c r="BK101" i="5" s="1"/>
  <c r="V12" i="5"/>
  <c r="BJ12" i="5" s="1"/>
  <c r="BJ101" i="5" s="1"/>
  <c r="U12" i="5"/>
  <c r="BI12" i="5" s="1"/>
  <c r="BI101" i="5" s="1"/>
  <c r="T12" i="5"/>
  <c r="BH12" i="5" s="1"/>
  <c r="BH101" i="5" s="1"/>
  <c r="S12" i="5"/>
  <c r="BG12" i="5" s="1"/>
  <c r="BG101" i="5" s="1"/>
  <c r="R12" i="5"/>
  <c r="BF12" i="5" s="1"/>
  <c r="BF101" i="5" s="1"/>
  <c r="Q12" i="5"/>
  <c r="BE12" i="5" s="1"/>
  <c r="BE101" i="5" s="1"/>
  <c r="P12" i="5"/>
  <c r="BD12" i="5" s="1"/>
  <c r="BD101" i="5" s="1"/>
  <c r="O12" i="5"/>
  <c r="BC12" i="5" s="1"/>
  <c r="BC101" i="5" s="1"/>
  <c r="N12" i="5"/>
  <c r="BB12" i="5" s="1"/>
  <c r="BB101" i="5" s="1"/>
  <c r="M12" i="5"/>
  <c r="BA12" i="5" s="1"/>
  <c r="BA101" i="5" s="1"/>
  <c r="L12" i="5"/>
  <c r="AZ12" i="5" s="1"/>
  <c r="AZ101" i="5" s="1"/>
  <c r="K12" i="5"/>
  <c r="AY12" i="5" s="1"/>
  <c r="AY101" i="5" s="1"/>
  <c r="J12" i="5"/>
  <c r="AX12" i="5" s="1"/>
  <c r="AX101" i="5" s="1"/>
  <c r="I12" i="5"/>
  <c r="AW12" i="5" s="1"/>
  <c r="AW101" i="5" s="1"/>
  <c r="H12" i="5"/>
  <c r="AV12" i="5" s="1"/>
  <c r="AV101" i="5" s="1"/>
  <c r="G12" i="5"/>
  <c r="AU12" i="5" s="1"/>
  <c r="AU101" i="5" s="1"/>
  <c r="F12" i="5"/>
  <c r="AT12" i="5" s="1"/>
  <c r="AT101" i="5" s="1"/>
  <c r="E12" i="5"/>
  <c r="AS12" i="5" s="1"/>
  <c r="AS101" i="5" s="1"/>
  <c r="D12" i="5"/>
  <c r="AR12" i="5" s="1"/>
  <c r="AR101" i="5" s="1"/>
  <c r="B12" i="5"/>
  <c r="AP12" i="5" s="1"/>
  <c r="AP101" i="5" s="1"/>
  <c r="AK11" i="5"/>
  <c r="BY11" i="5" s="1"/>
  <c r="BY100" i="5" s="1"/>
  <c r="AJ11" i="5"/>
  <c r="BX11" i="5" s="1"/>
  <c r="BX100" i="5" s="1"/>
  <c r="AI11" i="5"/>
  <c r="BW11" i="5" s="1"/>
  <c r="BW100" i="5" s="1"/>
  <c r="AH11" i="5"/>
  <c r="BV11" i="5" s="1"/>
  <c r="BV100" i="5" s="1"/>
  <c r="AG11" i="5"/>
  <c r="BU11" i="5" s="1"/>
  <c r="BU100" i="5" s="1"/>
  <c r="AF11" i="5"/>
  <c r="BT11" i="5" s="1"/>
  <c r="BT100" i="5" s="1"/>
  <c r="AE11" i="5"/>
  <c r="BS11" i="5" s="1"/>
  <c r="BS100" i="5" s="1"/>
  <c r="AD11" i="5"/>
  <c r="BR11" i="5" s="1"/>
  <c r="BR100" i="5" s="1"/>
  <c r="AC11" i="5"/>
  <c r="BQ11" i="5" s="1"/>
  <c r="BQ100" i="5" s="1"/>
  <c r="AB11" i="5"/>
  <c r="BP11" i="5" s="1"/>
  <c r="BP100" i="5" s="1"/>
  <c r="AA11" i="5"/>
  <c r="BO11" i="5" s="1"/>
  <c r="BO100" i="5" s="1"/>
  <c r="Z11" i="5"/>
  <c r="BN11" i="5" s="1"/>
  <c r="BN100" i="5" s="1"/>
  <c r="Y11" i="5"/>
  <c r="BM11" i="5" s="1"/>
  <c r="BM100" i="5" s="1"/>
  <c r="X11" i="5"/>
  <c r="BL11" i="5" s="1"/>
  <c r="BL100" i="5" s="1"/>
  <c r="W11" i="5"/>
  <c r="BK11" i="5" s="1"/>
  <c r="BK100" i="5" s="1"/>
  <c r="V11" i="5"/>
  <c r="BJ11" i="5" s="1"/>
  <c r="BJ100" i="5" s="1"/>
  <c r="U11" i="5"/>
  <c r="BI11" i="5" s="1"/>
  <c r="BI100" i="5" s="1"/>
  <c r="T11" i="5"/>
  <c r="BH11" i="5" s="1"/>
  <c r="BH100" i="5" s="1"/>
  <c r="S11" i="5"/>
  <c r="BG11" i="5" s="1"/>
  <c r="BG100" i="5" s="1"/>
  <c r="R11" i="5"/>
  <c r="BF11" i="5" s="1"/>
  <c r="BF100" i="5" s="1"/>
  <c r="Q11" i="5"/>
  <c r="BE11" i="5" s="1"/>
  <c r="BE100" i="5" s="1"/>
  <c r="P11" i="5"/>
  <c r="BD11" i="5" s="1"/>
  <c r="BD100" i="5" s="1"/>
  <c r="O11" i="5"/>
  <c r="BC11" i="5" s="1"/>
  <c r="BC100" i="5" s="1"/>
  <c r="N11" i="5"/>
  <c r="BB11" i="5" s="1"/>
  <c r="BB100" i="5" s="1"/>
  <c r="M11" i="5"/>
  <c r="BA11" i="5" s="1"/>
  <c r="BA100" i="5" s="1"/>
  <c r="L11" i="5"/>
  <c r="AZ11" i="5" s="1"/>
  <c r="AZ100" i="5" s="1"/>
  <c r="K11" i="5"/>
  <c r="AY11" i="5" s="1"/>
  <c r="AY100" i="5" s="1"/>
  <c r="J11" i="5"/>
  <c r="AX11" i="5" s="1"/>
  <c r="AX100" i="5" s="1"/>
  <c r="I11" i="5"/>
  <c r="AW11" i="5" s="1"/>
  <c r="AW100" i="5" s="1"/>
  <c r="H11" i="5"/>
  <c r="AV11" i="5" s="1"/>
  <c r="AV100" i="5" s="1"/>
  <c r="G11" i="5"/>
  <c r="AU11" i="5" s="1"/>
  <c r="AU100" i="5" s="1"/>
  <c r="F11" i="5"/>
  <c r="AT11" i="5" s="1"/>
  <c r="AT100" i="5" s="1"/>
  <c r="E11" i="5"/>
  <c r="AS11" i="5" s="1"/>
  <c r="AS100" i="5" s="1"/>
  <c r="D11" i="5"/>
  <c r="AR11" i="5" s="1"/>
  <c r="AR100" i="5" s="1"/>
  <c r="B11" i="5"/>
  <c r="AP11" i="5" s="1"/>
  <c r="AP100" i="5" s="1"/>
  <c r="AK10" i="5"/>
  <c r="BY10" i="5" s="1"/>
  <c r="BY99" i="5" s="1"/>
  <c r="AJ10" i="5"/>
  <c r="BX10" i="5" s="1"/>
  <c r="BX99" i="5" s="1"/>
  <c r="AI10" i="5"/>
  <c r="BW10" i="5" s="1"/>
  <c r="BW99" i="5" s="1"/>
  <c r="AH10" i="5"/>
  <c r="BV10" i="5" s="1"/>
  <c r="BV99" i="5" s="1"/>
  <c r="AG10" i="5"/>
  <c r="BU10" i="5" s="1"/>
  <c r="BU99" i="5" s="1"/>
  <c r="AF10" i="5"/>
  <c r="BT10" i="5" s="1"/>
  <c r="BT99" i="5" s="1"/>
  <c r="AE10" i="5"/>
  <c r="BS10" i="5" s="1"/>
  <c r="BS99" i="5" s="1"/>
  <c r="AD10" i="5"/>
  <c r="BR10" i="5" s="1"/>
  <c r="BR99" i="5" s="1"/>
  <c r="AC10" i="5"/>
  <c r="BQ10" i="5" s="1"/>
  <c r="BQ99" i="5" s="1"/>
  <c r="AB10" i="5"/>
  <c r="BP10" i="5" s="1"/>
  <c r="BP99" i="5" s="1"/>
  <c r="AA10" i="5"/>
  <c r="BO10" i="5" s="1"/>
  <c r="BO99" i="5" s="1"/>
  <c r="Z10" i="5"/>
  <c r="BN10" i="5" s="1"/>
  <c r="BN99" i="5" s="1"/>
  <c r="Y10" i="5"/>
  <c r="BM10" i="5" s="1"/>
  <c r="BM99" i="5" s="1"/>
  <c r="X10" i="5"/>
  <c r="BL10" i="5" s="1"/>
  <c r="BL99" i="5" s="1"/>
  <c r="W10" i="5"/>
  <c r="BK10" i="5" s="1"/>
  <c r="BK99" i="5" s="1"/>
  <c r="V10" i="5"/>
  <c r="BJ10" i="5" s="1"/>
  <c r="BJ99" i="5" s="1"/>
  <c r="U10" i="5"/>
  <c r="BI10" i="5" s="1"/>
  <c r="BI99" i="5" s="1"/>
  <c r="T10" i="5"/>
  <c r="BH10" i="5" s="1"/>
  <c r="BH99" i="5" s="1"/>
  <c r="S10" i="5"/>
  <c r="BG10" i="5" s="1"/>
  <c r="BG99" i="5" s="1"/>
  <c r="R10" i="5"/>
  <c r="BF10" i="5" s="1"/>
  <c r="BF99" i="5" s="1"/>
  <c r="Q10" i="5"/>
  <c r="BE10" i="5" s="1"/>
  <c r="BE99" i="5" s="1"/>
  <c r="P10" i="5"/>
  <c r="BD10" i="5" s="1"/>
  <c r="BD99" i="5" s="1"/>
  <c r="O10" i="5"/>
  <c r="BC10" i="5" s="1"/>
  <c r="BC99" i="5" s="1"/>
  <c r="N10" i="5"/>
  <c r="BB10" i="5" s="1"/>
  <c r="BB99" i="5" s="1"/>
  <c r="M10" i="5"/>
  <c r="BA10" i="5" s="1"/>
  <c r="BA99" i="5" s="1"/>
  <c r="L10" i="5"/>
  <c r="AZ10" i="5" s="1"/>
  <c r="AZ99" i="5" s="1"/>
  <c r="K10" i="5"/>
  <c r="AY10" i="5" s="1"/>
  <c r="AY99" i="5" s="1"/>
  <c r="J10" i="5"/>
  <c r="AX10" i="5" s="1"/>
  <c r="AX99" i="5" s="1"/>
  <c r="I10" i="5"/>
  <c r="AW10" i="5" s="1"/>
  <c r="AW99" i="5" s="1"/>
  <c r="H10" i="5"/>
  <c r="AV10" i="5" s="1"/>
  <c r="AV99" i="5" s="1"/>
  <c r="G10" i="5"/>
  <c r="AU10" i="5" s="1"/>
  <c r="AU99" i="5" s="1"/>
  <c r="F10" i="5"/>
  <c r="AT10" i="5" s="1"/>
  <c r="AT99" i="5" s="1"/>
  <c r="E10" i="5"/>
  <c r="AS10" i="5" s="1"/>
  <c r="AS99" i="5" s="1"/>
  <c r="D10" i="5"/>
  <c r="AR10" i="5" s="1"/>
  <c r="AR99" i="5" s="1"/>
  <c r="B10" i="5"/>
  <c r="AP10" i="5" s="1"/>
  <c r="AP99" i="5" s="1"/>
  <c r="AK9" i="5"/>
  <c r="BY9" i="5" s="1"/>
  <c r="BY98" i="5" s="1"/>
  <c r="AJ9" i="5"/>
  <c r="BX9" i="5" s="1"/>
  <c r="BX98" i="5" s="1"/>
  <c r="AI9" i="5"/>
  <c r="BW9" i="5" s="1"/>
  <c r="BW98" i="5" s="1"/>
  <c r="AH9" i="5"/>
  <c r="BV9" i="5" s="1"/>
  <c r="BV98" i="5" s="1"/>
  <c r="AG9" i="5"/>
  <c r="BU9" i="5" s="1"/>
  <c r="BU98" i="5" s="1"/>
  <c r="AF9" i="5"/>
  <c r="BT9" i="5" s="1"/>
  <c r="BT98" i="5" s="1"/>
  <c r="AE9" i="5"/>
  <c r="BS9" i="5" s="1"/>
  <c r="BS98" i="5" s="1"/>
  <c r="AD9" i="5"/>
  <c r="BR9" i="5" s="1"/>
  <c r="BR98" i="5" s="1"/>
  <c r="AC9" i="5"/>
  <c r="BQ9" i="5" s="1"/>
  <c r="BQ98" i="5" s="1"/>
  <c r="AB9" i="5"/>
  <c r="BP9" i="5" s="1"/>
  <c r="BP98" i="5" s="1"/>
  <c r="AA9" i="5"/>
  <c r="BO9" i="5" s="1"/>
  <c r="BO98" i="5" s="1"/>
  <c r="Z9" i="5"/>
  <c r="BN9" i="5" s="1"/>
  <c r="BN98" i="5" s="1"/>
  <c r="Y9" i="5"/>
  <c r="BM9" i="5" s="1"/>
  <c r="BM98" i="5" s="1"/>
  <c r="X9" i="5"/>
  <c r="BL9" i="5" s="1"/>
  <c r="BL98" i="5" s="1"/>
  <c r="W9" i="5"/>
  <c r="BK9" i="5" s="1"/>
  <c r="BK98" i="5" s="1"/>
  <c r="V9" i="5"/>
  <c r="BJ9" i="5" s="1"/>
  <c r="BJ98" i="5" s="1"/>
  <c r="U9" i="5"/>
  <c r="BI9" i="5" s="1"/>
  <c r="BI98" i="5" s="1"/>
  <c r="T9" i="5"/>
  <c r="BH9" i="5" s="1"/>
  <c r="BH98" i="5" s="1"/>
  <c r="S9" i="5"/>
  <c r="BG9" i="5" s="1"/>
  <c r="BG98" i="5" s="1"/>
  <c r="R9" i="5"/>
  <c r="BF9" i="5" s="1"/>
  <c r="BF98" i="5" s="1"/>
  <c r="Q9" i="5"/>
  <c r="BE9" i="5" s="1"/>
  <c r="BE98" i="5" s="1"/>
  <c r="P9" i="5"/>
  <c r="BD9" i="5" s="1"/>
  <c r="BD98" i="5" s="1"/>
  <c r="O9" i="5"/>
  <c r="BC9" i="5" s="1"/>
  <c r="BC98" i="5" s="1"/>
  <c r="N9" i="5"/>
  <c r="BB9" i="5" s="1"/>
  <c r="BB98" i="5" s="1"/>
  <c r="M9" i="5"/>
  <c r="BA9" i="5" s="1"/>
  <c r="BA98" i="5" s="1"/>
  <c r="L9" i="5"/>
  <c r="AZ9" i="5" s="1"/>
  <c r="AZ98" i="5" s="1"/>
  <c r="K9" i="5"/>
  <c r="AY9" i="5" s="1"/>
  <c r="AY98" i="5" s="1"/>
  <c r="J9" i="5"/>
  <c r="AX9" i="5" s="1"/>
  <c r="AX98" i="5" s="1"/>
  <c r="I9" i="5"/>
  <c r="AW9" i="5" s="1"/>
  <c r="AW98" i="5" s="1"/>
  <c r="H9" i="5"/>
  <c r="AV9" i="5" s="1"/>
  <c r="AV98" i="5" s="1"/>
  <c r="G9" i="5"/>
  <c r="AU9" i="5" s="1"/>
  <c r="AU98" i="5" s="1"/>
  <c r="F9" i="5"/>
  <c r="AT9" i="5" s="1"/>
  <c r="AT98" i="5" s="1"/>
  <c r="E9" i="5"/>
  <c r="AS9" i="5" s="1"/>
  <c r="AS98" i="5" s="1"/>
  <c r="D9" i="5"/>
  <c r="AR9" i="5" s="1"/>
  <c r="AR98" i="5" s="1"/>
  <c r="B9" i="5"/>
  <c r="AP9" i="5" s="1"/>
  <c r="AP98" i="5" s="1"/>
  <c r="AK8" i="5"/>
  <c r="BY8" i="5" s="1"/>
  <c r="BY97" i="5" s="1"/>
  <c r="AJ8" i="5"/>
  <c r="BX8" i="5" s="1"/>
  <c r="BX97" i="5" s="1"/>
  <c r="AI8" i="5"/>
  <c r="BW8" i="5" s="1"/>
  <c r="BW97" i="5" s="1"/>
  <c r="AH8" i="5"/>
  <c r="BV8" i="5" s="1"/>
  <c r="BV97" i="5" s="1"/>
  <c r="AG8" i="5"/>
  <c r="BU8" i="5" s="1"/>
  <c r="BU97" i="5" s="1"/>
  <c r="AF8" i="5"/>
  <c r="BT8" i="5" s="1"/>
  <c r="BT97" i="5" s="1"/>
  <c r="AE8" i="5"/>
  <c r="BS8" i="5" s="1"/>
  <c r="BS97" i="5" s="1"/>
  <c r="AD8" i="5"/>
  <c r="BR8" i="5" s="1"/>
  <c r="BR97" i="5" s="1"/>
  <c r="AC8" i="5"/>
  <c r="BQ8" i="5" s="1"/>
  <c r="BQ97" i="5" s="1"/>
  <c r="AB8" i="5"/>
  <c r="BP8" i="5" s="1"/>
  <c r="BP97" i="5" s="1"/>
  <c r="AA8" i="5"/>
  <c r="BO8" i="5" s="1"/>
  <c r="BO97" i="5" s="1"/>
  <c r="Z8" i="5"/>
  <c r="BN8" i="5" s="1"/>
  <c r="BN97" i="5" s="1"/>
  <c r="Y8" i="5"/>
  <c r="BM8" i="5" s="1"/>
  <c r="BM97" i="5" s="1"/>
  <c r="X8" i="5"/>
  <c r="BL8" i="5" s="1"/>
  <c r="BL97" i="5" s="1"/>
  <c r="W8" i="5"/>
  <c r="BK8" i="5" s="1"/>
  <c r="BK97" i="5" s="1"/>
  <c r="V8" i="5"/>
  <c r="BJ8" i="5" s="1"/>
  <c r="BJ97" i="5" s="1"/>
  <c r="U8" i="5"/>
  <c r="BI8" i="5" s="1"/>
  <c r="BI97" i="5" s="1"/>
  <c r="T8" i="5"/>
  <c r="BH8" i="5" s="1"/>
  <c r="BH97" i="5" s="1"/>
  <c r="S8" i="5"/>
  <c r="BG8" i="5" s="1"/>
  <c r="BG97" i="5" s="1"/>
  <c r="R8" i="5"/>
  <c r="BF8" i="5" s="1"/>
  <c r="BF97" i="5" s="1"/>
  <c r="Q8" i="5"/>
  <c r="BE8" i="5" s="1"/>
  <c r="BE97" i="5" s="1"/>
  <c r="P8" i="5"/>
  <c r="BD8" i="5" s="1"/>
  <c r="BD97" i="5" s="1"/>
  <c r="O8" i="5"/>
  <c r="BC8" i="5" s="1"/>
  <c r="BC97" i="5" s="1"/>
  <c r="N8" i="5"/>
  <c r="BB8" i="5" s="1"/>
  <c r="BB97" i="5" s="1"/>
  <c r="M8" i="5"/>
  <c r="BA8" i="5" s="1"/>
  <c r="BA97" i="5" s="1"/>
  <c r="L8" i="5"/>
  <c r="AZ8" i="5" s="1"/>
  <c r="AZ97" i="5" s="1"/>
  <c r="K8" i="5"/>
  <c r="AY8" i="5" s="1"/>
  <c r="AY97" i="5" s="1"/>
  <c r="J8" i="5"/>
  <c r="AX8" i="5" s="1"/>
  <c r="AX97" i="5" s="1"/>
  <c r="I8" i="5"/>
  <c r="AW8" i="5" s="1"/>
  <c r="AW97" i="5" s="1"/>
  <c r="H8" i="5"/>
  <c r="AV8" i="5" s="1"/>
  <c r="AV97" i="5" s="1"/>
  <c r="G8" i="5"/>
  <c r="AU8" i="5" s="1"/>
  <c r="AU97" i="5" s="1"/>
  <c r="F8" i="5"/>
  <c r="AT8" i="5" s="1"/>
  <c r="AT97" i="5" s="1"/>
  <c r="E8" i="5"/>
  <c r="AS8" i="5" s="1"/>
  <c r="AS97" i="5" s="1"/>
  <c r="D8" i="5"/>
  <c r="AR8" i="5" s="1"/>
  <c r="AR97" i="5" s="1"/>
  <c r="B8" i="5"/>
  <c r="AP8" i="5" s="1"/>
  <c r="AP97" i="5" s="1"/>
  <c r="AK7" i="5"/>
  <c r="BY7" i="5" s="1"/>
  <c r="BY96" i="5" s="1"/>
  <c r="AJ7" i="5"/>
  <c r="BX7" i="5" s="1"/>
  <c r="BX96" i="5" s="1"/>
  <c r="AI7" i="5"/>
  <c r="BW7" i="5" s="1"/>
  <c r="BW96" i="5" s="1"/>
  <c r="AH7" i="5"/>
  <c r="BV7" i="5" s="1"/>
  <c r="BV96" i="5" s="1"/>
  <c r="AG7" i="5"/>
  <c r="BU7" i="5" s="1"/>
  <c r="BU96" i="5" s="1"/>
  <c r="AF7" i="5"/>
  <c r="BT7" i="5" s="1"/>
  <c r="BT96" i="5" s="1"/>
  <c r="AE7" i="5"/>
  <c r="BS7" i="5" s="1"/>
  <c r="BS96" i="5" s="1"/>
  <c r="AD7" i="5"/>
  <c r="BR7" i="5" s="1"/>
  <c r="BR96" i="5" s="1"/>
  <c r="AC7" i="5"/>
  <c r="BQ7" i="5" s="1"/>
  <c r="BQ96" i="5" s="1"/>
  <c r="AB7" i="5"/>
  <c r="BP7" i="5" s="1"/>
  <c r="BP96" i="5" s="1"/>
  <c r="AA7" i="5"/>
  <c r="BO7" i="5" s="1"/>
  <c r="BO96" i="5" s="1"/>
  <c r="Z7" i="5"/>
  <c r="BN7" i="5" s="1"/>
  <c r="BN96" i="5" s="1"/>
  <c r="Y7" i="5"/>
  <c r="BM7" i="5" s="1"/>
  <c r="BM96" i="5" s="1"/>
  <c r="X7" i="5"/>
  <c r="BL7" i="5" s="1"/>
  <c r="BL96" i="5" s="1"/>
  <c r="W7" i="5"/>
  <c r="BK7" i="5" s="1"/>
  <c r="BK96" i="5" s="1"/>
  <c r="V7" i="5"/>
  <c r="BJ7" i="5" s="1"/>
  <c r="BJ96" i="5" s="1"/>
  <c r="U7" i="5"/>
  <c r="BI7" i="5" s="1"/>
  <c r="BI96" i="5" s="1"/>
  <c r="T7" i="5"/>
  <c r="BH7" i="5" s="1"/>
  <c r="BH96" i="5" s="1"/>
  <c r="S7" i="5"/>
  <c r="BG7" i="5" s="1"/>
  <c r="BG96" i="5" s="1"/>
  <c r="R7" i="5"/>
  <c r="BF7" i="5" s="1"/>
  <c r="BF96" i="5" s="1"/>
  <c r="Q7" i="5"/>
  <c r="BE7" i="5" s="1"/>
  <c r="BE96" i="5" s="1"/>
  <c r="P7" i="5"/>
  <c r="BD7" i="5" s="1"/>
  <c r="BD96" i="5" s="1"/>
  <c r="O7" i="5"/>
  <c r="BC7" i="5" s="1"/>
  <c r="BC96" i="5" s="1"/>
  <c r="N7" i="5"/>
  <c r="BB7" i="5" s="1"/>
  <c r="BB96" i="5" s="1"/>
  <c r="M7" i="5"/>
  <c r="BA7" i="5" s="1"/>
  <c r="BA96" i="5" s="1"/>
  <c r="L7" i="5"/>
  <c r="AZ7" i="5" s="1"/>
  <c r="AZ96" i="5" s="1"/>
  <c r="K7" i="5"/>
  <c r="AY7" i="5" s="1"/>
  <c r="AY96" i="5" s="1"/>
  <c r="J7" i="5"/>
  <c r="AX7" i="5" s="1"/>
  <c r="AX96" i="5" s="1"/>
  <c r="I7" i="5"/>
  <c r="AW7" i="5" s="1"/>
  <c r="AW96" i="5" s="1"/>
  <c r="H7" i="5"/>
  <c r="AV7" i="5" s="1"/>
  <c r="AV96" i="5" s="1"/>
  <c r="G7" i="5"/>
  <c r="AU7" i="5" s="1"/>
  <c r="AU96" i="5" s="1"/>
  <c r="F7" i="5"/>
  <c r="AT7" i="5" s="1"/>
  <c r="AT96" i="5" s="1"/>
  <c r="E7" i="5"/>
  <c r="AS7" i="5" s="1"/>
  <c r="AS96" i="5" s="1"/>
  <c r="D7" i="5"/>
  <c r="AR7" i="5" s="1"/>
  <c r="AR96" i="5" s="1"/>
  <c r="B7" i="5"/>
  <c r="AP7" i="5" s="1"/>
  <c r="AP96" i="5" s="1"/>
  <c r="AK5" i="5"/>
  <c r="AI5" i="5"/>
  <c r="AG5" i="5"/>
  <c r="AF5" i="5"/>
  <c r="BT5" i="5" s="1"/>
  <c r="AE5" i="5"/>
  <c r="Z5" i="5"/>
  <c r="BN5" i="5" s="1"/>
  <c r="X5" i="5"/>
  <c r="BL5" i="5" s="1"/>
  <c r="S5" i="5"/>
  <c r="R5" i="5"/>
  <c r="BF5" i="5" s="1"/>
  <c r="Q5" i="5"/>
  <c r="M5" i="5"/>
  <c r="I5" i="5"/>
  <c r="E5" i="5"/>
  <c r="C5" i="5"/>
  <c r="AQ5" i="5" s="1"/>
  <c r="AK4" i="5"/>
  <c r="AI4" i="5"/>
  <c r="AG4" i="5"/>
  <c r="AE4" i="5"/>
  <c r="Z4" i="5"/>
  <c r="BN4" i="5" s="1"/>
  <c r="V4" i="5"/>
  <c r="BJ4" i="5" s="1"/>
  <c r="R4" i="5"/>
  <c r="BF4" i="5" s="1"/>
  <c r="Q4" i="5"/>
  <c r="N4" i="5"/>
  <c r="BB4" i="5" s="1"/>
  <c r="J4" i="5"/>
  <c r="AX4" i="5" s="1"/>
  <c r="I4" i="5"/>
  <c r="D4" i="5"/>
  <c r="AR4" i="5" s="1"/>
  <c r="C4" i="5"/>
  <c r="AQ4" i="5" s="1"/>
  <c r="AK3" i="5"/>
  <c r="AI3" i="5"/>
  <c r="AG3" i="5"/>
  <c r="AE3" i="5"/>
  <c r="AA3" i="5"/>
  <c r="S3" i="5"/>
  <c r="D3" i="5"/>
  <c r="AR3" i="5" s="1"/>
  <c r="AR50" i="5" s="1"/>
  <c r="C3" i="5"/>
  <c r="AQ3" i="5" s="1"/>
  <c r="AQ50" i="5" s="1"/>
  <c r="B3" i="5"/>
  <c r="AP3" i="5" s="1"/>
  <c r="AP50" i="5" s="1"/>
  <c r="BU49" i="3"/>
  <c r="BS49" i="3"/>
  <c r="BQ49" i="3"/>
  <c r="BO49" i="3"/>
  <c r="BM49" i="3"/>
  <c r="BK49" i="3"/>
  <c r="BI49" i="3"/>
  <c r="BG49" i="3"/>
  <c r="BE49" i="3"/>
  <c r="BC49" i="3"/>
  <c r="BA49" i="3"/>
  <c r="AY49" i="3"/>
  <c r="AW49" i="3"/>
  <c r="AU49" i="3"/>
  <c r="AS49" i="3"/>
  <c r="AQ49" i="3"/>
  <c r="AK47" i="3"/>
  <c r="BW47" i="3" s="1"/>
  <c r="BW133" i="3" s="1"/>
  <c r="AJ47" i="3"/>
  <c r="BV47" i="3" s="1"/>
  <c r="BV133" i="3" s="1"/>
  <c r="AI47" i="3"/>
  <c r="BU47" i="3" s="1"/>
  <c r="BU133" i="3" s="1"/>
  <c r="AH47" i="3"/>
  <c r="BT47" i="3" s="1"/>
  <c r="BT133" i="3" s="1"/>
  <c r="AG47" i="3"/>
  <c r="BS47" i="3" s="1"/>
  <c r="BS133" i="3" s="1"/>
  <c r="AF47" i="3"/>
  <c r="BR47" i="3" s="1"/>
  <c r="BR133" i="3" s="1"/>
  <c r="AE47" i="3"/>
  <c r="BQ47" i="3" s="1"/>
  <c r="BQ133" i="3" s="1"/>
  <c r="AD47" i="3"/>
  <c r="BP47" i="3" s="1"/>
  <c r="BP133" i="3" s="1"/>
  <c r="AC47" i="3"/>
  <c r="BO47" i="3" s="1"/>
  <c r="BO133" i="3" s="1"/>
  <c r="AB47" i="3"/>
  <c r="BN47" i="3" s="1"/>
  <c r="BN133" i="3" s="1"/>
  <c r="AA47" i="3"/>
  <c r="BM47" i="3" s="1"/>
  <c r="BM133" i="3" s="1"/>
  <c r="Z47" i="3"/>
  <c r="BL47" i="3" s="1"/>
  <c r="BL133" i="3" s="1"/>
  <c r="Y47" i="3"/>
  <c r="BK47" i="3" s="1"/>
  <c r="BK133" i="3" s="1"/>
  <c r="X47" i="3"/>
  <c r="BJ47" i="3" s="1"/>
  <c r="BJ133" i="3" s="1"/>
  <c r="W47" i="3"/>
  <c r="BI47" i="3" s="1"/>
  <c r="BI133" i="3" s="1"/>
  <c r="V47" i="3"/>
  <c r="BH47" i="3" s="1"/>
  <c r="BH133" i="3" s="1"/>
  <c r="U47" i="3"/>
  <c r="BG47" i="3" s="1"/>
  <c r="BG133" i="3" s="1"/>
  <c r="T47" i="3"/>
  <c r="BF47" i="3" s="1"/>
  <c r="BF133" i="3" s="1"/>
  <c r="S47" i="3"/>
  <c r="BE47" i="3" s="1"/>
  <c r="BE133" i="3" s="1"/>
  <c r="R47" i="3"/>
  <c r="BD47" i="3" s="1"/>
  <c r="BD133" i="3" s="1"/>
  <c r="Q47" i="3"/>
  <c r="BC47" i="3" s="1"/>
  <c r="BC133" i="3" s="1"/>
  <c r="P47" i="3"/>
  <c r="BB47" i="3" s="1"/>
  <c r="BB133" i="3" s="1"/>
  <c r="O47" i="3"/>
  <c r="BA47" i="3" s="1"/>
  <c r="BA133" i="3" s="1"/>
  <c r="N47" i="3"/>
  <c r="AZ47" i="3" s="1"/>
  <c r="AZ133" i="3" s="1"/>
  <c r="M47" i="3"/>
  <c r="AY47" i="3" s="1"/>
  <c r="AY133" i="3" s="1"/>
  <c r="L47" i="3"/>
  <c r="AX47" i="3" s="1"/>
  <c r="AX133" i="3" s="1"/>
  <c r="K47" i="3"/>
  <c r="AW47" i="3" s="1"/>
  <c r="AW133" i="3" s="1"/>
  <c r="J47" i="3"/>
  <c r="AV47" i="3" s="1"/>
  <c r="AV133" i="3" s="1"/>
  <c r="I47" i="3"/>
  <c r="AU47" i="3" s="1"/>
  <c r="AU133" i="3" s="1"/>
  <c r="H47" i="3"/>
  <c r="AT47" i="3" s="1"/>
  <c r="AT133" i="3" s="1"/>
  <c r="G47" i="3"/>
  <c r="AS47" i="3" s="1"/>
  <c r="AS133" i="3" s="1"/>
  <c r="F47" i="3"/>
  <c r="AR47" i="3" s="1"/>
  <c r="AR133" i="3" s="1"/>
  <c r="E47" i="3"/>
  <c r="AQ47" i="3" s="1"/>
  <c r="AQ133" i="3" s="1"/>
  <c r="D47" i="3"/>
  <c r="AP47" i="3" s="1"/>
  <c r="AP133" i="3" s="1"/>
  <c r="AK46" i="3"/>
  <c r="BW46" i="3" s="1"/>
  <c r="BW132" i="3" s="1"/>
  <c r="AJ46" i="3"/>
  <c r="BV46" i="3" s="1"/>
  <c r="BV132" i="3" s="1"/>
  <c r="AI46" i="3"/>
  <c r="BU46" i="3" s="1"/>
  <c r="BU132" i="3" s="1"/>
  <c r="AH46" i="3"/>
  <c r="BT46" i="3" s="1"/>
  <c r="BT132" i="3" s="1"/>
  <c r="AG46" i="3"/>
  <c r="BS46" i="3" s="1"/>
  <c r="BS132" i="3" s="1"/>
  <c r="AF46" i="3"/>
  <c r="BR46" i="3" s="1"/>
  <c r="BR132" i="3" s="1"/>
  <c r="AE46" i="3"/>
  <c r="BQ46" i="3" s="1"/>
  <c r="BQ132" i="3" s="1"/>
  <c r="AD46" i="3"/>
  <c r="BP46" i="3" s="1"/>
  <c r="BP132" i="3" s="1"/>
  <c r="AC46" i="3"/>
  <c r="BO46" i="3" s="1"/>
  <c r="BO132" i="3" s="1"/>
  <c r="AB46" i="3"/>
  <c r="BN46" i="3" s="1"/>
  <c r="BN132" i="3" s="1"/>
  <c r="AA46" i="3"/>
  <c r="BM46" i="3" s="1"/>
  <c r="BM132" i="3" s="1"/>
  <c r="Z46" i="3"/>
  <c r="BL46" i="3" s="1"/>
  <c r="BL132" i="3" s="1"/>
  <c r="Y46" i="3"/>
  <c r="BK46" i="3" s="1"/>
  <c r="BK132" i="3" s="1"/>
  <c r="X46" i="3"/>
  <c r="BJ46" i="3" s="1"/>
  <c r="BJ132" i="3" s="1"/>
  <c r="W46" i="3"/>
  <c r="BI46" i="3" s="1"/>
  <c r="BI132" i="3" s="1"/>
  <c r="V46" i="3"/>
  <c r="BH46" i="3" s="1"/>
  <c r="BH132" i="3" s="1"/>
  <c r="U46" i="3"/>
  <c r="BG46" i="3" s="1"/>
  <c r="BG132" i="3" s="1"/>
  <c r="T46" i="3"/>
  <c r="BF46" i="3" s="1"/>
  <c r="BF132" i="3" s="1"/>
  <c r="S46" i="3"/>
  <c r="BE46" i="3" s="1"/>
  <c r="BE132" i="3" s="1"/>
  <c r="R46" i="3"/>
  <c r="BD46" i="3" s="1"/>
  <c r="BD132" i="3" s="1"/>
  <c r="Q46" i="3"/>
  <c r="BC46" i="3" s="1"/>
  <c r="BC132" i="3" s="1"/>
  <c r="P46" i="3"/>
  <c r="BB46" i="3" s="1"/>
  <c r="BB132" i="3" s="1"/>
  <c r="O46" i="3"/>
  <c r="BA46" i="3" s="1"/>
  <c r="BA132" i="3" s="1"/>
  <c r="N46" i="3"/>
  <c r="AZ46" i="3" s="1"/>
  <c r="AZ132" i="3" s="1"/>
  <c r="M46" i="3"/>
  <c r="AY46" i="3" s="1"/>
  <c r="AY132" i="3" s="1"/>
  <c r="L46" i="3"/>
  <c r="AX46" i="3" s="1"/>
  <c r="AX132" i="3" s="1"/>
  <c r="K46" i="3"/>
  <c r="AW46" i="3" s="1"/>
  <c r="AW132" i="3" s="1"/>
  <c r="J46" i="3"/>
  <c r="AV46" i="3" s="1"/>
  <c r="AV132" i="3" s="1"/>
  <c r="I46" i="3"/>
  <c r="AU46" i="3" s="1"/>
  <c r="AU132" i="3" s="1"/>
  <c r="H46" i="3"/>
  <c r="AT46" i="3" s="1"/>
  <c r="AT132" i="3" s="1"/>
  <c r="G46" i="3"/>
  <c r="AS46" i="3" s="1"/>
  <c r="AS132" i="3" s="1"/>
  <c r="F46" i="3"/>
  <c r="AR46" i="3" s="1"/>
  <c r="AR132" i="3" s="1"/>
  <c r="E46" i="3"/>
  <c r="AQ46" i="3" s="1"/>
  <c r="AQ132" i="3" s="1"/>
  <c r="D46" i="3"/>
  <c r="AP46" i="3" s="1"/>
  <c r="AP132" i="3" s="1"/>
  <c r="AK45" i="3"/>
  <c r="BW45" i="3" s="1"/>
  <c r="BW131" i="3" s="1"/>
  <c r="AJ45" i="3"/>
  <c r="BV45" i="3" s="1"/>
  <c r="BV131" i="3" s="1"/>
  <c r="AI45" i="3"/>
  <c r="BU45" i="3" s="1"/>
  <c r="BU131" i="3" s="1"/>
  <c r="AH45" i="3"/>
  <c r="BT45" i="3" s="1"/>
  <c r="BT131" i="3" s="1"/>
  <c r="AG45" i="3"/>
  <c r="BS45" i="3" s="1"/>
  <c r="BS131" i="3" s="1"/>
  <c r="AF45" i="3"/>
  <c r="BR45" i="3" s="1"/>
  <c r="BR131" i="3" s="1"/>
  <c r="AE45" i="3"/>
  <c r="BQ45" i="3" s="1"/>
  <c r="BQ131" i="3" s="1"/>
  <c r="AD45" i="3"/>
  <c r="BP45" i="3" s="1"/>
  <c r="BP131" i="3" s="1"/>
  <c r="AC45" i="3"/>
  <c r="BO45" i="3" s="1"/>
  <c r="BO131" i="3" s="1"/>
  <c r="AB45" i="3"/>
  <c r="BN45" i="3" s="1"/>
  <c r="BN131" i="3" s="1"/>
  <c r="AA45" i="3"/>
  <c r="BM45" i="3" s="1"/>
  <c r="BM131" i="3" s="1"/>
  <c r="Z45" i="3"/>
  <c r="BL45" i="3" s="1"/>
  <c r="BL131" i="3" s="1"/>
  <c r="Y45" i="3"/>
  <c r="BK45" i="3" s="1"/>
  <c r="BK131" i="3" s="1"/>
  <c r="X45" i="3"/>
  <c r="BJ45" i="3" s="1"/>
  <c r="BJ131" i="3" s="1"/>
  <c r="W45" i="3"/>
  <c r="BI45" i="3" s="1"/>
  <c r="BI131" i="3" s="1"/>
  <c r="V45" i="3"/>
  <c r="BH45" i="3" s="1"/>
  <c r="BH131" i="3" s="1"/>
  <c r="U45" i="3"/>
  <c r="BG45" i="3" s="1"/>
  <c r="BG131" i="3" s="1"/>
  <c r="T45" i="3"/>
  <c r="BF45" i="3" s="1"/>
  <c r="BF131" i="3" s="1"/>
  <c r="S45" i="3"/>
  <c r="BE45" i="3" s="1"/>
  <c r="BE131" i="3" s="1"/>
  <c r="R45" i="3"/>
  <c r="BD45" i="3" s="1"/>
  <c r="BD131" i="3" s="1"/>
  <c r="Q45" i="3"/>
  <c r="BC45" i="3" s="1"/>
  <c r="BC131" i="3" s="1"/>
  <c r="P45" i="3"/>
  <c r="BB45" i="3" s="1"/>
  <c r="BB131" i="3" s="1"/>
  <c r="O45" i="3"/>
  <c r="BA45" i="3" s="1"/>
  <c r="BA131" i="3" s="1"/>
  <c r="N45" i="3"/>
  <c r="AZ45" i="3" s="1"/>
  <c r="AZ131" i="3" s="1"/>
  <c r="M45" i="3"/>
  <c r="AY45" i="3" s="1"/>
  <c r="AY131" i="3" s="1"/>
  <c r="L45" i="3"/>
  <c r="AX45" i="3" s="1"/>
  <c r="AX131" i="3" s="1"/>
  <c r="K45" i="3"/>
  <c r="AW45" i="3" s="1"/>
  <c r="AW131" i="3" s="1"/>
  <c r="J45" i="3"/>
  <c r="AV45" i="3" s="1"/>
  <c r="AV131" i="3" s="1"/>
  <c r="I45" i="3"/>
  <c r="AU45" i="3" s="1"/>
  <c r="AU131" i="3" s="1"/>
  <c r="H45" i="3"/>
  <c r="AT45" i="3" s="1"/>
  <c r="AT131" i="3" s="1"/>
  <c r="G45" i="3"/>
  <c r="AS45" i="3" s="1"/>
  <c r="AS131" i="3" s="1"/>
  <c r="F45" i="3"/>
  <c r="AR45" i="3" s="1"/>
  <c r="AR131" i="3" s="1"/>
  <c r="E45" i="3"/>
  <c r="AQ45" i="3" s="1"/>
  <c r="AQ131" i="3" s="1"/>
  <c r="D45" i="3"/>
  <c r="AP45" i="3" s="1"/>
  <c r="AP131" i="3" s="1"/>
  <c r="AK44" i="3"/>
  <c r="BW44" i="3" s="1"/>
  <c r="BW130" i="3" s="1"/>
  <c r="AJ44" i="3"/>
  <c r="BV44" i="3" s="1"/>
  <c r="BV130" i="3" s="1"/>
  <c r="AI44" i="3"/>
  <c r="BU44" i="3" s="1"/>
  <c r="BU130" i="3" s="1"/>
  <c r="AH44" i="3"/>
  <c r="BT44" i="3" s="1"/>
  <c r="BT130" i="3" s="1"/>
  <c r="AG44" i="3"/>
  <c r="BS44" i="3" s="1"/>
  <c r="BS130" i="3" s="1"/>
  <c r="AF44" i="3"/>
  <c r="BR44" i="3" s="1"/>
  <c r="BR130" i="3" s="1"/>
  <c r="AE44" i="3"/>
  <c r="BQ44" i="3" s="1"/>
  <c r="BQ130" i="3" s="1"/>
  <c r="AD44" i="3"/>
  <c r="BP44" i="3" s="1"/>
  <c r="BP130" i="3" s="1"/>
  <c r="AC44" i="3"/>
  <c r="BO44" i="3" s="1"/>
  <c r="BO130" i="3" s="1"/>
  <c r="AB44" i="3"/>
  <c r="BN44" i="3" s="1"/>
  <c r="BN130" i="3" s="1"/>
  <c r="AA44" i="3"/>
  <c r="BM44" i="3" s="1"/>
  <c r="BM130" i="3" s="1"/>
  <c r="Z44" i="3"/>
  <c r="BL44" i="3" s="1"/>
  <c r="BL130" i="3" s="1"/>
  <c r="Y44" i="3"/>
  <c r="BK44" i="3" s="1"/>
  <c r="BK130" i="3" s="1"/>
  <c r="X44" i="3"/>
  <c r="BJ44" i="3" s="1"/>
  <c r="BJ130" i="3" s="1"/>
  <c r="W44" i="3"/>
  <c r="BI44" i="3" s="1"/>
  <c r="BI130" i="3" s="1"/>
  <c r="V44" i="3"/>
  <c r="BH44" i="3" s="1"/>
  <c r="BH130" i="3" s="1"/>
  <c r="U44" i="3"/>
  <c r="BG44" i="3" s="1"/>
  <c r="BG130" i="3" s="1"/>
  <c r="T44" i="3"/>
  <c r="BF44" i="3" s="1"/>
  <c r="BF130" i="3" s="1"/>
  <c r="S44" i="3"/>
  <c r="BE44" i="3" s="1"/>
  <c r="BE130" i="3" s="1"/>
  <c r="R44" i="3"/>
  <c r="BD44" i="3" s="1"/>
  <c r="BD130" i="3" s="1"/>
  <c r="Q44" i="3"/>
  <c r="BC44" i="3" s="1"/>
  <c r="BC130" i="3" s="1"/>
  <c r="P44" i="3"/>
  <c r="BB44" i="3" s="1"/>
  <c r="BB130" i="3" s="1"/>
  <c r="O44" i="3"/>
  <c r="BA44" i="3" s="1"/>
  <c r="BA130" i="3" s="1"/>
  <c r="N44" i="3"/>
  <c r="AZ44" i="3" s="1"/>
  <c r="AZ130" i="3" s="1"/>
  <c r="M44" i="3"/>
  <c r="AY44" i="3" s="1"/>
  <c r="AY130" i="3" s="1"/>
  <c r="L44" i="3"/>
  <c r="AX44" i="3" s="1"/>
  <c r="AX130" i="3" s="1"/>
  <c r="K44" i="3"/>
  <c r="AW44" i="3" s="1"/>
  <c r="AW130" i="3" s="1"/>
  <c r="J44" i="3"/>
  <c r="AV44" i="3" s="1"/>
  <c r="AV130" i="3" s="1"/>
  <c r="I44" i="3"/>
  <c r="AU44" i="3" s="1"/>
  <c r="AU130" i="3" s="1"/>
  <c r="H44" i="3"/>
  <c r="AT44" i="3" s="1"/>
  <c r="AT130" i="3" s="1"/>
  <c r="G44" i="3"/>
  <c r="AS44" i="3" s="1"/>
  <c r="AS130" i="3" s="1"/>
  <c r="F44" i="3"/>
  <c r="AR44" i="3" s="1"/>
  <c r="AR130" i="3" s="1"/>
  <c r="E44" i="3"/>
  <c r="AQ44" i="3" s="1"/>
  <c r="AQ130" i="3" s="1"/>
  <c r="D44" i="3"/>
  <c r="AP44" i="3" s="1"/>
  <c r="AP130" i="3" s="1"/>
  <c r="B47" i="3"/>
  <c r="AO47" i="3" s="1"/>
  <c r="AO133" i="3" s="1"/>
  <c r="B46" i="3"/>
  <c r="AO46" i="3" s="1"/>
  <c r="AO132" i="3" s="1"/>
  <c r="B45" i="3"/>
  <c r="AO45" i="3" s="1"/>
  <c r="AO131" i="3" s="1"/>
  <c r="B44" i="3"/>
  <c r="AO44" i="3" s="1"/>
  <c r="AO130" i="3" s="1"/>
  <c r="C47" i="3"/>
  <c r="AN47" i="3" s="1"/>
  <c r="AN133" i="3" s="1"/>
  <c r="C46" i="3"/>
  <c r="AN46" i="3" s="1"/>
  <c r="AN132" i="3" s="1"/>
  <c r="C45" i="3"/>
  <c r="AN45" i="3" s="1"/>
  <c r="AN131" i="3" s="1"/>
  <c r="C44" i="3"/>
  <c r="AN44" i="3" s="1"/>
  <c r="AN130" i="3" s="1"/>
  <c r="AK43" i="3"/>
  <c r="BW43" i="3" s="1"/>
  <c r="BW129" i="3" s="1"/>
  <c r="AJ43" i="3"/>
  <c r="BV43" i="3" s="1"/>
  <c r="BV129" i="3" s="1"/>
  <c r="AI43" i="3"/>
  <c r="BU43" i="3" s="1"/>
  <c r="BU129" i="3" s="1"/>
  <c r="AH43" i="3"/>
  <c r="BT43" i="3" s="1"/>
  <c r="BT129" i="3" s="1"/>
  <c r="AG43" i="3"/>
  <c r="BS43" i="3" s="1"/>
  <c r="BS129" i="3" s="1"/>
  <c r="AF43" i="3"/>
  <c r="BR43" i="3" s="1"/>
  <c r="BR129" i="3" s="1"/>
  <c r="AE43" i="3"/>
  <c r="BQ43" i="3" s="1"/>
  <c r="BQ129" i="3" s="1"/>
  <c r="AD43" i="3"/>
  <c r="BP43" i="3" s="1"/>
  <c r="BP129" i="3" s="1"/>
  <c r="AC43" i="3"/>
  <c r="BO43" i="3" s="1"/>
  <c r="BO129" i="3" s="1"/>
  <c r="AB43" i="3"/>
  <c r="BN43" i="3" s="1"/>
  <c r="BN129" i="3" s="1"/>
  <c r="AA43" i="3"/>
  <c r="BM43" i="3" s="1"/>
  <c r="BM129" i="3" s="1"/>
  <c r="Z43" i="3"/>
  <c r="BL43" i="3" s="1"/>
  <c r="BL129" i="3" s="1"/>
  <c r="Y43" i="3"/>
  <c r="BK43" i="3" s="1"/>
  <c r="BK129" i="3" s="1"/>
  <c r="X43" i="3"/>
  <c r="BJ43" i="3" s="1"/>
  <c r="BJ129" i="3" s="1"/>
  <c r="W43" i="3"/>
  <c r="BI43" i="3" s="1"/>
  <c r="BI129" i="3" s="1"/>
  <c r="V43" i="3"/>
  <c r="BH43" i="3" s="1"/>
  <c r="BH129" i="3" s="1"/>
  <c r="U43" i="3"/>
  <c r="BG43" i="3" s="1"/>
  <c r="BG129" i="3" s="1"/>
  <c r="T43" i="3"/>
  <c r="BF43" i="3" s="1"/>
  <c r="BF129" i="3" s="1"/>
  <c r="S43" i="3"/>
  <c r="BE43" i="3" s="1"/>
  <c r="BE129" i="3" s="1"/>
  <c r="R43" i="3"/>
  <c r="BD43" i="3" s="1"/>
  <c r="BD129" i="3" s="1"/>
  <c r="Q43" i="3"/>
  <c r="BC43" i="3" s="1"/>
  <c r="BC129" i="3" s="1"/>
  <c r="P43" i="3"/>
  <c r="BB43" i="3" s="1"/>
  <c r="BB129" i="3" s="1"/>
  <c r="O43" i="3"/>
  <c r="BA43" i="3" s="1"/>
  <c r="BA129" i="3" s="1"/>
  <c r="N43" i="3"/>
  <c r="AZ43" i="3" s="1"/>
  <c r="AZ129" i="3" s="1"/>
  <c r="M43" i="3"/>
  <c r="AY43" i="3" s="1"/>
  <c r="AY129" i="3" s="1"/>
  <c r="L43" i="3"/>
  <c r="AX43" i="3" s="1"/>
  <c r="AX129" i="3" s="1"/>
  <c r="K43" i="3"/>
  <c r="AW43" i="3" s="1"/>
  <c r="AW129" i="3" s="1"/>
  <c r="J43" i="3"/>
  <c r="AV43" i="3" s="1"/>
  <c r="AV129" i="3" s="1"/>
  <c r="I43" i="3"/>
  <c r="AU43" i="3" s="1"/>
  <c r="AU129" i="3" s="1"/>
  <c r="H43" i="3"/>
  <c r="AT43" i="3" s="1"/>
  <c r="AT129" i="3" s="1"/>
  <c r="G43" i="3"/>
  <c r="AS43" i="3" s="1"/>
  <c r="AS129" i="3" s="1"/>
  <c r="F43" i="3"/>
  <c r="AR43" i="3" s="1"/>
  <c r="AR129" i="3" s="1"/>
  <c r="E43" i="3"/>
  <c r="AQ43" i="3" s="1"/>
  <c r="AQ129" i="3" s="1"/>
  <c r="D43" i="3"/>
  <c r="AP43" i="3" s="1"/>
  <c r="AP129" i="3" s="1"/>
  <c r="B43" i="3"/>
  <c r="AO43" i="3" s="1"/>
  <c r="AO129" i="3" s="1"/>
  <c r="AK42" i="3"/>
  <c r="BW42" i="3" s="1"/>
  <c r="BW128" i="3" s="1"/>
  <c r="AJ42" i="3"/>
  <c r="BV42" i="3" s="1"/>
  <c r="BV128" i="3" s="1"/>
  <c r="AI42" i="3"/>
  <c r="BU42" i="3" s="1"/>
  <c r="BU128" i="3" s="1"/>
  <c r="AH42" i="3"/>
  <c r="BT42" i="3" s="1"/>
  <c r="BT128" i="3" s="1"/>
  <c r="AG42" i="3"/>
  <c r="BS42" i="3" s="1"/>
  <c r="BS128" i="3" s="1"/>
  <c r="AF42" i="3"/>
  <c r="BR42" i="3" s="1"/>
  <c r="BR128" i="3" s="1"/>
  <c r="AE42" i="3"/>
  <c r="BQ42" i="3" s="1"/>
  <c r="BQ128" i="3" s="1"/>
  <c r="AD42" i="3"/>
  <c r="BP42" i="3" s="1"/>
  <c r="BP128" i="3" s="1"/>
  <c r="AC42" i="3"/>
  <c r="BO42" i="3" s="1"/>
  <c r="BO128" i="3" s="1"/>
  <c r="AB42" i="3"/>
  <c r="BN42" i="3" s="1"/>
  <c r="BN128" i="3" s="1"/>
  <c r="AA42" i="3"/>
  <c r="BM42" i="3" s="1"/>
  <c r="BM128" i="3" s="1"/>
  <c r="Z42" i="3"/>
  <c r="BL42" i="3" s="1"/>
  <c r="BL128" i="3" s="1"/>
  <c r="Y42" i="3"/>
  <c r="BK42" i="3" s="1"/>
  <c r="BK128" i="3" s="1"/>
  <c r="X42" i="3"/>
  <c r="BJ42" i="3" s="1"/>
  <c r="BJ128" i="3" s="1"/>
  <c r="W42" i="3"/>
  <c r="BI42" i="3" s="1"/>
  <c r="BI128" i="3" s="1"/>
  <c r="V42" i="3"/>
  <c r="BH42" i="3" s="1"/>
  <c r="BH128" i="3" s="1"/>
  <c r="U42" i="3"/>
  <c r="BG42" i="3" s="1"/>
  <c r="BG128" i="3" s="1"/>
  <c r="T42" i="3"/>
  <c r="BF42" i="3" s="1"/>
  <c r="BF128" i="3" s="1"/>
  <c r="S42" i="3"/>
  <c r="BE42" i="3" s="1"/>
  <c r="BE128" i="3" s="1"/>
  <c r="R42" i="3"/>
  <c r="BD42" i="3" s="1"/>
  <c r="BD128" i="3" s="1"/>
  <c r="Q42" i="3"/>
  <c r="BC42" i="3" s="1"/>
  <c r="BC128" i="3" s="1"/>
  <c r="P42" i="3"/>
  <c r="BB42" i="3" s="1"/>
  <c r="BB128" i="3" s="1"/>
  <c r="O42" i="3"/>
  <c r="BA42" i="3" s="1"/>
  <c r="BA128" i="3" s="1"/>
  <c r="N42" i="3"/>
  <c r="AZ42" i="3" s="1"/>
  <c r="AZ128" i="3" s="1"/>
  <c r="M42" i="3"/>
  <c r="AY42" i="3" s="1"/>
  <c r="AY128" i="3" s="1"/>
  <c r="L42" i="3"/>
  <c r="AX42" i="3" s="1"/>
  <c r="AX128" i="3" s="1"/>
  <c r="K42" i="3"/>
  <c r="AW42" i="3" s="1"/>
  <c r="AW128" i="3" s="1"/>
  <c r="J42" i="3"/>
  <c r="AV42" i="3" s="1"/>
  <c r="AV128" i="3" s="1"/>
  <c r="I42" i="3"/>
  <c r="AU42" i="3" s="1"/>
  <c r="AU128" i="3" s="1"/>
  <c r="H42" i="3"/>
  <c r="AT42" i="3" s="1"/>
  <c r="AT128" i="3" s="1"/>
  <c r="G42" i="3"/>
  <c r="AS42" i="3" s="1"/>
  <c r="AS128" i="3" s="1"/>
  <c r="F42" i="3"/>
  <c r="AR42" i="3" s="1"/>
  <c r="AR128" i="3" s="1"/>
  <c r="E42" i="3"/>
  <c r="AQ42" i="3" s="1"/>
  <c r="AQ128" i="3" s="1"/>
  <c r="D42" i="3"/>
  <c r="AP42" i="3" s="1"/>
  <c r="AP128" i="3" s="1"/>
  <c r="B42" i="3"/>
  <c r="AO42" i="3" s="1"/>
  <c r="AO128" i="3" s="1"/>
  <c r="AK41" i="3"/>
  <c r="BW41" i="3" s="1"/>
  <c r="BW127" i="3" s="1"/>
  <c r="AJ41" i="3"/>
  <c r="BV41" i="3" s="1"/>
  <c r="BV127" i="3" s="1"/>
  <c r="AI41" i="3"/>
  <c r="BU41" i="3" s="1"/>
  <c r="BU127" i="3" s="1"/>
  <c r="AH41" i="3"/>
  <c r="BT41" i="3" s="1"/>
  <c r="BT127" i="3" s="1"/>
  <c r="AG41" i="3"/>
  <c r="BS41" i="3" s="1"/>
  <c r="BS127" i="3" s="1"/>
  <c r="AF41" i="3"/>
  <c r="BR41" i="3" s="1"/>
  <c r="BR127" i="3" s="1"/>
  <c r="AE41" i="3"/>
  <c r="BQ41" i="3" s="1"/>
  <c r="BQ127" i="3" s="1"/>
  <c r="AD41" i="3"/>
  <c r="BP41" i="3" s="1"/>
  <c r="BP127" i="3" s="1"/>
  <c r="AC41" i="3"/>
  <c r="BO41" i="3" s="1"/>
  <c r="BO127" i="3" s="1"/>
  <c r="AB41" i="3"/>
  <c r="BN41" i="3" s="1"/>
  <c r="BN127" i="3" s="1"/>
  <c r="AA41" i="3"/>
  <c r="BM41" i="3" s="1"/>
  <c r="BM127" i="3" s="1"/>
  <c r="Z41" i="3"/>
  <c r="BL41" i="3" s="1"/>
  <c r="BL127" i="3" s="1"/>
  <c r="Y41" i="3"/>
  <c r="BK41" i="3" s="1"/>
  <c r="BK127" i="3" s="1"/>
  <c r="X41" i="3"/>
  <c r="BJ41" i="3" s="1"/>
  <c r="BJ127" i="3" s="1"/>
  <c r="W41" i="3"/>
  <c r="BI41" i="3" s="1"/>
  <c r="BI127" i="3" s="1"/>
  <c r="V41" i="3"/>
  <c r="BH41" i="3" s="1"/>
  <c r="BH127" i="3" s="1"/>
  <c r="U41" i="3"/>
  <c r="BG41" i="3" s="1"/>
  <c r="BG127" i="3" s="1"/>
  <c r="T41" i="3"/>
  <c r="BF41" i="3" s="1"/>
  <c r="BF127" i="3" s="1"/>
  <c r="S41" i="3"/>
  <c r="BE41" i="3" s="1"/>
  <c r="BE127" i="3" s="1"/>
  <c r="R41" i="3"/>
  <c r="BD41" i="3" s="1"/>
  <c r="BD127" i="3" s="1"/>
  <c r="Q41" i="3"/>
  <c r="BC41" i="3" s="1"/>
  <c r="BC127" i="3" s="1"/>
  <c r="P41" i="3"/>
  <c r="BB41" i="3" s="1"/>
  <c r="BB127" i="3" s="1"/>
  <c r="O41" i="3"/>
  <c r="BA41" i="3" s="1"/>
  <c r="BA127" i="3" s="1"/>
  <c r="N41" i="3"/>
  <c r="AZ41" i="3" s="1"/>
  <c r="AZ127" i="3" s="1"/>
  <c r="M41" i="3"/>
  <c r="AY41" i="3" s="1"/>
  <c r="AY127" i="3" s="1"/>
  <c r="L41" i="3"/>
  <c r="AX41" i="3" s="1"/>
  <c r="AX127" i="3" s="1"/>
  <c r="K41" i="3"/>
  <c r="AW41" i="3" s="1"/>
  <c r="AW127" i="3" s="1"/>
  <c r="J41" i="3"/>
  <c r="AV41" i="3" s="1"/>
  <c r="AV127" i="3" s="1"/>
  <c r="I41" i="3"/>
  <c r="AU41" i="3" s="1"/>
  <c r="AU127" i="3" s="1"/>
  <c r="H41" i="3"/>
  <c r="AT41" i="3" s="1"/>
  <c r="AT127" i="3" s="1"/>
  <c r="G41" i="3"/>
  <c r="AS41" i="3" s="1"/>
  <c r="AS127" i="3" s="1"/>
  <c r="F41" i="3"/>
  <c r="AR41" i="3" s="1"/>
  <c r="AR127" i="3" s="1"/>
  <c r="E41" i="3"/>
  <c r="AQ41" i="3" s="1"/>
  <c r="AQ127" i="3" s="1"/>
  <c r="D41" i="3"/>
  <c r="AP41" i="3" s="1"/>
  <c r="AP127" i="3" s="1"/>
  <c r="B41" i="3"/>
  <c r="AO41" i="3" s="1"/>
  <c r="AO127" i="3" s="1"/>
  <c r="AK40" i="3"/>
  <c r="BW40" i="3" s="1"/>
  <c r="BW126" i="3" s="1"/>
  <c r="AJ40" i="3"/>
  <c r="BV40" i="3" s="1"/>
  <c r="BV126" i="3" s="1"/>
  <c r="AI40" i="3"/>
  <c r="BU40" i="3" s="1"/>
  <c r="BU126" i="3" s="1"/>
  <c r="AH40" i="3"/>
  <c r="BT40" i="3" s="1"/>
  <c r="BT126" i="3" s="1"/>
  <c r="AG40" i="3"/>
  <c r="BS40" i="3" s="1"/>
  <c r="BS126" i="3" s="1"/>
  <c r="AF40" i="3"/>
  <c r="BR40" i="3" s="1"/>
  <c r="BR126" i="3" s="1"/>
  <c r="AE40" i="3"/>
  <c r="BQ40" i="3" s="1"/>
  <c r="BQ126" i="3" s="1"/>
  <c r="AD40" i="3"/>
  <c r="BP40" i="3" s="1"/>
  <c r="BP126" i="3" s="1"/>
  <c r="AC40" i="3"/>
  <c r="BO40" i="3" s="1"/>
  <c r="BO126" i="3" s="1"/>
  <c r="AB40" i="3"/>
  <c r="BN40" i="3" s="1"/>
  <c r="BN126" i="3" s="1"/>
  <c r="AA40" i="3"/>
  <c r="BM40" i="3" s="1"/>
  <c r="BM126" i="3" s="1"/>
  <c r="Z40" i="3"/>
  <c r="BL40" i="3" s="1"/>
  <c r="BL126" i="3" s="1"/>
  <c r="Y40" i="3"/>
  <c r="BK40" i="3" s="1"/>
  <c r="BK126" i="3" s="1"/>
  <c r="X40" i="3"/>
  <c r="BJ40" i="3" s="1"/>
  <c r="BJ126" i="3" s="1"/>
  <c r="W40" i="3"/>
  <c r="BI40" i="3" s="1"/>
  <c r="BI126" i="3" s="1"/>
  <c r="V40" i="3"/>
  <c r="BH40" i="3" s="1"/>
  <c r="BH126" i="3" s="1"/>
  <c r="U40" i="3"/>
  <c r="BG40" i="3" s="1"/>
  <c r="BG126" i="3" s="1"/>
  <c r="T40" i="3"/>
  <c r="BF40" i="3" s="1"/>
  <c r="BF126" i="3" s="1"/>
  <c r="S40" i="3"/>
  <c r="BE40" i="3" s="1"/>
  <c r="BE126" i="3" s="1"/>
  <c r="R40" i="3"/>
  <c r="BD40" i="3" s="1"/>
  <c r="BD126" i="3" s="1"/>
  <c r="Q40" i="3"/>
  <c r="BC40" i="3" s="1"/>
  <c r="BC126" i="3" s="1"/>
  <c r="P40" i="3"/>
  <c r="BB40" i="3" s="1"/>
  <c r="BB126" i="3" s="1"/>
  <c r="O40" i="3"/>
  <c r="BA40" i="3" s="1"/>
  <c r="BA126" i="3" s="1"/>
  <c r="N40" i="3"/>
  <c r="AZ40" i="3" s="1"/>
  <c r="AZ126" i="3" s="1"/>
  <c r="M40" i="3"/>
  <c r="AY40" i="3" s="1"/>
  <c r="AY126" i="3" s="1"/>
  <c r="L40" i="3"/>
  <c r="AX40" i="3" s="1"/>
  <c r="AX126" i="3" s="1"/>
  <c r="K40" i="3"/>
  <c r="AW40" i="3" s="1"/>
  <c r="AW126" i="3" s="1"/>
  <c r="J40" i="3"/>
  <c r="AV40" i="3" s="1"/>
  <c r="AV126" i="3" s="1"/>
  <c r="I40" i="3"/>
  <c r="AU40" i="3" s="1"/>
  <c r="AU126" i="3" s="1"/>
  <c r="H40" i="3"/>
  <c r="AT40" i="3" s="1"/>
  <c r="AT126" i="3" s="1"/>
  <c r="G40" i="3"/>
  <c r="AS40" i="3" s="1"/>
  <c r="AS126" i="3" s="1"/>
  <c r="F40" i="3"/>
  <c r="AR40" i="3" s="1"/>
  <c r="AR126" i="3" s="1"/>
  <c r="E40" i="3"/>
  <c r="AQ40" i="3" s="1"/>
  <c r="AQ126" i="3" s="1"/>
  <c r="D40" i="3"/>
  <c r="AP40" i="3" s="1"/>
  <c r="AP126" i="3" s="1"/>
  <c r="B40" i="3"/>
  <c r="AO40" i="3" s="1"/>
  <c r="AO126" i="3" s="1"/>
  <c r="AK39" i="3"/>
  <c r="BW39" i="3" s="1"/>
  <c r="BW125" i="3" s="1"/>
  <c r="AJ39" i="3"/>
  <c r="BV39" i="3" s="1"/>
  <c r="BV125" i="3" s="1"/>
  <c r="AI39" i="3"/>
  <c r="BU39" i="3" s="1"/>
  <c r="BU125" i="3" s="1"/>
  <c r="AH39" i="3"/>
  <c r="BT39" i="3" s="1"/>
  <c r="BT125" i="3" s="1"/>
  <c r="AG39" i="3"/>
  <c r="BS39" i="3" s="1"/>
  <c r="BS125" i="3" s="1"/>
  <c r="AF39" i="3"/>
  <c r="BR39" i="3" s="1"/>
  <c r="BR125" i="3" s="1"/>
  <c r="AE39" i="3"/>
  <c r="BQ39" i="3" s="1"/>
  <c r="BQ125" i="3" s="1"/>
  <c r="AD39" i="3"/>
  <c r="BP39" i="3" s="1"/>
  <c r="BP125" i="3" s="1"/>
  <c r="AC39" i="3"/>
  <c r="BO39" i="3" s="1"/>
  <c r="BO125" i="3" s="1"/>
  <c r="AB39" i="3"/>
  <c r="BN39" i="3" s="1"/>
  <c r="BN125" i="3" s="1"/>
  <c r="AA39" i="3"/>
  <c r="BM39" i="3" s="1"/>
  <c r="BM125" i="3" s="1"/>
  <c r="Z39" i="3"/>
  <c r="BL39" i="3" s="1"/>
  <c r="BL125" i="3" s="1"/>
  <c r="Y39" i="3"/>
  <c r="BK39" i="3" s="1"/>
  <c r="BK125" i="3" s="1"/>
  <c r="X39" i="3"/>
  <c r="BJ39" i="3" s="1"/>
  <c r="BJ125" i="3" s="1"/>
  <c r="W39" i="3"/>
  <c r="BI39" i="3" s="1"/>
  <c r="BI125" i="3" s="1"/>
  <c r="V39" i="3"/>
  <c r="BH39" i="3" s="1"/>
  <c r="BH125" i="3" s="1"/>
  <c r="U39" i="3"/>
  <c r="BG39" i="3" s="1"/>
  <c r="BG125" i="3" s="1"/>
  <c r="T39" i="3"/>
  <c r="BF39" i="3" s="1"/>
  <c r="BF125" i="3" s="1"/>
  <c r="S39" i="3"/>
  <c r="BE39" i="3" s="1"/>
  <c r="BE125" i="3" s="1"/>
  <c r="R39" i="3"/>
  <c r="BD39" i="3" s="1"/>
  <c r="BD125" i="3" s="1"/>
  <c r="Q39" i="3"/>
  <c r="BC39" i="3" s="1"/>
  <c r="BC125" i="3" s="1"/>
  <c r="P39" i="3"/>
  <c r="BB39" i="3" s="1"/>
  <c r="BB125" i="3" s="1"/>
  <c r="O39" i="3"/>
  <c r="BA39" i="3" s="1"/>
  <c r="BA125" i="3" s="1"/>
  <c r="N39" i="3"/>
  <c r="AZ39" i="3" s="1"/>
  <c r="AZ125" i="3" s="1"/>
  <c r="M39" i="3"/>
  <c r="AY39" i="3" s="1"/>
  <c r="AY125" i="3" s="1"/>
  <c r="L39" i="3"/>
  <c r="AX39" i="3" s="1"/>
  <c r="AX125" i="3" s="1"/>
  <c r="K39" i="3"/>
  <c r="AW39" i="3" s="1"/>
  <c r="AW125" i="3" s="1"/>
  <c r="J39" i="3"/>
  <c r="AV39" i="3" s="1"/>
  <c r="AV125" i="3" s="1"/>
  <c r="I39" i="3"/>
  <c r="AU39" i="3" s="1"/>
  <c r="AU125" i="3" s="1"/>
  <c r="H39" i="3"/>
  <c r="AT39" i="3" s="1"/>
  <c r="AT125" i="3" s="1"/>
  <c r="G39" i="3"/>
  <c r="AS39" i="3" s="1"/>
  <c r="AS125" i="3" s="1"/>
  <c r="F39" i="3"/>
  <c r="AR39" i="3" s="1"/>
  <c r="AR125" i="3" s="1"/>
  <c r="E39" i="3"/>
  <c r="AQ39" i="3" s="1"/>
  <c r="AQ125" i="3" s="1"/>
  <c r="D39" i="3"/>
  <c r="AP39" i="3" s="1"/>
  <c r="AP125" i="3" s="1"/>
  <c r="B39" i="3"/>
  <c r="AO39" i="3" s="1"/>
  <c r="AO125" i="3" s="1"/>
  <c r="AK38" i="3"/>
  <c r="BW38" i="3" s="1"/>
  <c r="BW124" i="3" s="1"/>
  <c r="AJ38" i="3"/>
  <c r="BV38" i="3" s="1"/>
  <c r="BV124" i="3" s="1"/>
  <c r="AI38" i="3"/>
  <c r="BU38" i="3" s="1"/>
  <c r="BU124" i="3" s="1"/>
  <c r="AH38" i="3"/>
  <c r="BT38" i="3" s="1"/>
  <c r="BT124" i="3" s="1"/>
  <c r="AG38" i="3"/>
  <c r="BS38" i="3" s="1"/>
  <c r="BS124" i="3" s="1"/>
  <c r="AF38" i="3"/>
  <c r="BR38" i="3" s="1"/>
  <c r="BR124" i="3" s="1"/>
  <c r="AE38" i="3"/>
  <c r="BQ38" i="3" s="1"/>
  <c r="BQ124" i="3" s="1"/>
  <c r="AD38" i="3"/>
  <c r="BP38" i="3" s="1"/>
  <c r="BP124" i="3" s="1"/>
  <c r="AC38" i="3"/>
  <c r="BO38" i="3" s="1"/>
  <c r="BO124" i="3" s="1"/>
  <c r="AB38" i="3"/>
  <c r="BN38" i="3" s="1"/>
  <c r="BN124" i="3" s="1"/>
  <c r="AA38" i="3"/>
  <c r="BM38" i="3" s="1"/>
  <c r="BM124" i="3" s="1"/>
  <c r="Z38" i="3"/>
  <c r="BL38" i="3" s="1"/>
  <c r="BL124" i="3" s="1"/>
  <c r="Y38" i="3"/>
  <c r="BK38" i="3" s="1"/>
  <c r="BK124" i="3" s="1"/>
  <c r="X38" i="3"/>
  <c r="BJ38" i="3" s="1"/>
  <c r="BJ124" i="3" s="1"/>
  <c r="W38" i="3"/>
  <c r="BI38" i="3" s="1"/>
  <c r="BI124" i="3" s="1"/>
  <c r="V38" i="3"/>
  <c r="BH38" i="3" s="1"/>
  <c r="BH124" i="3" s="1"/>
  <c r="U38" i="3"/>
  <c r="BG38" i="3" s="1"/>
  <c r="BG124" i="3" s="1"/>
  <c r="T38" i="3"/>
  <c r="BF38" i="3" s="1"/>
  <c r="BF124" i="3" s="1"/>
  <c r="S38" i="3"/>
  <c r="BE38" i="3" s="1"/>
  <c r="BE124" i="3" s="1"/>
  <c r="R38" i="3"/>
  <c r="BD38" i="3" s="1"/>
  <c r="BD124" i="3" s="1"/>
  <c r="Q38" i="3"/>
  <c r="BC38" i="3" s="1"/>
  <c r="BC124" i="3" s="1"/>
  <c r="P38" i="3"/>
  <c r="BB38" i="3" s="1"/>
  <c r="BB124" i="3" s="1"/>
  <c r="O38" i="3"/>
  <c r="BA38" i="3" s="1"/>
  <c r="BA124" i="3" s="1"/>
  <c r="N38" i="3"/>
  <c r="AZ38" i="3" s="1"/>
  <c r="AZ124" i="3" s="1"/>
  <c r="M38" i="3"/>
  <c r="AY38" i="3" s="1"/>
  <c r="AY124" i="3" s="1"/>
  <c r="L38" i="3"/>
  <c r="AX38" i="3" s="1"/>
  <c r="AX124" i="3" s="1"/>
  <c r="K38" i="3"/>
  <c r="AW38" i="3" s="1"/>
  <c r="AW124" i="3" s="1"/>
  <c r="J38" i="3"/>
  <c r="AV38" i="3" s="1"/>
  <c r="AV124" i="3" s="1"/>
  <c r="I38" i="3"/>
  <c r="AU38" i="3" s="1"/>
  <c r="AU124" i="3" s="1"/>
  <c r="H38" i="3"/>
  <c r="AT38" i="3" s="1"/>
  <c r="AT124" i="3" s="1"/>
  <c r="G38" i="3"/>
  <c r="AS38" i="3" s="1"/>
  <c r="AS124" i="3" s="1"/>
  <c r="F38" i="3"/>
  <c r="AR38" i="3" s="1"/>
  <c r="AR124" i="3" s="1"/>
  <c r="E38" i="3"/>
  <c r="AQ38" i="3" s="1"/>
  <c r="AQ124" i="3" s="1"/>
  <c r="D38" i="3"/>
  <c r="AP38" i="3" s="1"/>
  <c r="AP124" i="3" s="1"/>
  <c r="B38" i="3"/>
  <c r="AO38" i="3" s="1"/>
  <c r="AO124" i="3" s="1"/>
  <c r="AK37" i="3"/>
  <c r="BW37" i="3" s="1"/>
  <c r="BW123" i="3" s="1"/>
  <c r="AJ37" i="3"/>
  <c r="BV37" i="3" s="1"/>
  <c r="BV123" i="3" s="1"/>
  <c r="AI37" i="3"/>
  <c r="BU37" i="3" s="1"/>
  <c r="BU123" i="3" s="1"/>
  <c r="AH37" i="3"/>
  <c r="BT37" i="3" s="1"/>
  <c r="BT123" i="3" s="1"/>
  <c r="AG37" i="3"/>
  <c r="BS37" i="3" s="1"/>
  <c r="BS123" i="3" s="1"/>
  <c r="AF37" i="3"/>
  <c r="BR37" i="3" s="1"/>
  <c r="BR123" i="3" s="1"/>
  <c r="AE37" i="3"/>
  <c r="BQ37" i="3" s="1"/>
  <c r="BQ123" i="3" s="1"/>
  <c r="AD37" i="3"/>
  <c r="BP37" i="3" s="1"/>
  <c r="BP123" i="3" s="1"/>
  <c r="AC37" i="3"/>
  <c r="BO37" i="3" s="1"/>
  <c r="BO123" i="3" s="1"/>
  <c r="AB37" i="3"/>
  <c r="BN37" i="3" s="1"/>
  <c r="BN123" i="3" s="1"/>
  <c r="AA37" i="3"/>
  <c r="BM37" i="3" s="1"/>
  <c r="BM123" i="3" s="1"/>
  <c r="Z37" i="3"/>
  <c r="BL37" i="3" s="1"/>
  <c r="BL123" i="3" s="1"/>
  <c r="Y37" i="3"/>
  <c r="BK37" i="3" s="1"/>
  <c r="BK123" i="3" s="1"/>
  <c r="X37" i="3"/>
  <c r="BJ37" i="3" s="1"/>
  <c r="BJ123" i="3" s="1"/>
  <c r="W37" i="3"/>
  <c r="BI37" i="3" s="1"/>
  <c r="BI123" i="3" s="1"/>
  <c r="V37" i="3"/>
  <c r="BH37" i="3" s="1"/>
  <c r="BH123" i="3" s="1"/>
  <c r="U37" i="3"/>
  <c r="BG37" i="3" s="1"/>
  <c r="BG123" i="3" s="1"/>
  <c r="T37" i="3"/>
  <c r="BF37" i="3" s="1"/>
  <c r="BF123" i="3" s="1"/>
  <c r="S37" i="3"/>
  <c r="BE37" i="3" s="1"/>
  <c r="BE123" i="3" s="1"/>
  <c r="R37" i="3"/>
  <c r="BD37" i="3" s="1"/>
  <c r="BD123" i="3" s="1"/>
  <c r="Q37" i="3"/>
  <c r="BC37" i="3" s="1"/>
  <c r="BC123" i="3" s="1"/>
  <c r="P37" i="3"/>
  <c r="BB37" i="3" s="1"/>
  <c r="BB123" i="3" s="1"/>
  <c r="O37" i="3"/>
  <c r="BA37" i="3" s="1"/>
  <c r="BA123" i="3" s="1"/>
  <c r="N37" i="3"/>
  <c r="AZ37" i="3" s="1"/>
  <c r="AZ123" i="3" s="1"/>
  <c r="M37" i="3"/>
  <c r="AY37" i="3" s="1"/>
  <c r="AY123" i="3" s="1"/>
  <c r="L37" i="3"/>
  <c r="AX37" i="3" s="1"/>
  <c r="AX123" i="3" s="1"/>
  <c r="K37" i="3"/>
  <c r="AW37" i="3" s="1"/>
  <c r="AW123" i="3" s="1"/>
  <c r="J37" i="3"/>
  <c r="AV37" i="3" s="1"/>
  <c r="AV123" i="3" s="1"/>
  <c r="I37" i="3"/>
  <c r="AU37" i="3" s="1"/>
  <c r="AU123" i="3" s="1"/>
  <c r="H37" i="3"/>
  <c r="AT37" i="3" s="1"/>
  <c r="AT123" i="3" s="1"/>
  <c r="G37" i="3"/>
  <c r="AS37" i="3" s="1"/>
  <c r="AS123" i="3" s="1"/>
  <c r="F37" i="3"/>
  <c r="AR37" i="3" s="1"/>
  <c r="AR123" i="3" s="1"/>
  <c r="E37" i="3"/>
  <c r="AQ37" i="3" s="1"/>
  <c r="AQ123" i="3" s="1"/>
  <c r="D37" i="3"/>
  <c r="AP37" i="3" s="1"/>
  <c r="AP123" i="3" s="1"/>
  <c r="B37" i="3"/>
  <c r="AO37" i="3" s="1"/>
  <c r="AO123" i="3" s="1"/>
  <c r="AK36" i="3"/>
  <c r="BW36" i="3" s="1"/>
  <c r="BW122" i="3" s="1"/>
  <c r="AJ36" i="3"/>
  <c r="BV36" i="3" s="1"/>
  <c r="BV122" i="3" s="1"/>
  <c r="AI36" i="3"/>
  <c r="BU36" i="3" s="1"/>
  <c r="BU122" i="3" s="1"/>
  <c r="AH36" i="3"/>
  <c r="BT36" i="3" s="1"/>
  <c r="BT122" i="3" s="1"/>
  <c r="AG36" i="3"/>
  <c r="BS36" i="3" s="1"/>
  <c r="BS122" i="3" s="1"/>
  <c r="AF36" i="3"/>
  <c r="BR36" i="3" s="1"/>
  <c r="BR122" i="3" s="1"/>
  <c r="AE36" i="3"/>
  <c r="BQ36" i="3" s="1"/>
  <c r="BQ122" i="3" s="1"/>
  <c r="AD36" i="3"/>
  <c r="BP36" i="3" s="1"/>
  <c r="BP122" i="3" s="1"/>
  <c r="AC36" i="3"/>
  <c r="BO36" i="3" s="1"/>
  <c r="BO122" i="3" s="1"/>
  <c r="AB36" i="3"/>
  <c r="BN36" i="3" s="1"/>
  <c r="BN122" i="3" s="1"/>
  <c r="AA36" i="3"/>
  <c r="BM36" i="3" s="1"/>
  <c r="BM122" i="3" s="1"/>
  <c r="Z36" i="3"/>
  <c r="BL36" i="3" s="1"/>
  <c r="BL122" i="3" s="1"/>
  <c r="Y36" i="3"/>
  <c r="BK36" i="3" s="1"/>
  <c r="BK122" i="3" s="1"/>
  <c r="X36" i="3"/>
  <c r="BJ36" i="3" s="1"/>
  <c r="BJ122" i="3" s="1"/>
  <c r="W36" i="3"/>
  <c r="BI36" i="3" s="1"/>
  <c r="BI122" i="3" s="1"/>
  <c r="V36" i="3"/>
  <c r="BH36" i="3" s="1"/>
  <c r="BH122" i="3" s="1"/>
  <c r="U36" i="3"/>
  <c r="BG36" i="3" s="1"/>
  <c r="BG122" i="3" s="1"/>
  <c r="T36" i="3"/>
  <c r="BF36" i="3" s="1"/>
  <c r="BF122" i="3" s="1"/>
  <c r="S36" i="3"/>
  <c r="BE36" i="3" s="1"/>
  <c r="BE122" i="3" s="1"/>
  <c r="R36" i="3"/>
  <c r="BD36" i="3" s="1"/>
  <c r="BD122" i="3" s="1"/>
  <c r="Q36" i="3"/>
  <c r="BC36" i="3" s="1"/>
  <c r="BC122" i="3" s="1"/>
  <c r="P36" i="3"/>
  <c r="BB36" i="3" s="1"/>
  <c r="BB122" i="3" s="1"/>
  <c r="O36" i="3"/>
  <c r="BA36" i="3" s="1"/>
  <c r="BA122" i="3" s="1"/>
  <c r="N36" i="3"/>
  <c r="AZ36" i="3" s="1"/>
  <c r="AZ122" i="3" s="1"/>
  <c r="M36" i="3"/>
  <c r="AY36" i="3" s="1"/>
  <c r="AY122" i="3" s="1"/>
  <c r="L36" i="3"/>
  <c r="AX36" i="3" s="1"/>
  <c r="AX122" i="3" s="1"/>
  <c r="K36" i="3"/>
  <c r="AW36" i="3" s="1"/>
  <c r="AW122" i="3" s="1"/>
  <c r="J36" i="3"/>
  <c r="AV36" i="3" s="1"/>
  <c r="AV122" i="3" s="1"/>
  <c r="I36" i="3"/>
  <c r="AU36" i="3" s="1"/>
  <c r="AU122" i="3" s="1"/>
  <c r="H36" i="3"/>
  <c r="AT36" i="3" s="1"/>
  <c r="AT122" i="3" s="1"/>
  <c r="G36" i="3"/>
  <c r="AS36" i="3" s="1"/>
  <c r="AS122" i="3" s="1"/>
  <c r="F36" i="3"/>
  <c r="AR36" i="3" s="1"/>
  <c r="AR122" i="3" s="1"/>
  <c r="E36" i="3"/>
  <c r="AQ36" i="3" s="1"/>
  <c r="AQ122" i="3" s="1"/>
  <c r="D36" i="3"/>
  <c r="AP36" i="3" s="1"/>
  <c r="AP122" i="3" s="1"/>
  <c r="B36" i="3"/>
  <c r="AO36" i="3" s="1"/>
  <c r="AO122" i="3" s="1"/>
  <c r="AK35" i="3"/>
  <c r="BW35" i="3" s="1"/>
  <c r="BW121" i="3" s="1"/>
  <c r="AJ35" i="3"/>
  <c r="BV35" i="3" s="1"/>
  <c r="BV121" i="3" s="1"/>
  <c r="AI35" i="3"/>
  <c r="BU35" i="3" s="1"/>
  <c r="BU121" i="3" s="1"/>
  <c r="AH35" i="3"/>
  <c r="BT35" i="3" s="1"/>
  <c r="BT121" i="3" s="1"/>
  <c r="AG35" i="3"/>
  <c r="BS35" i="3" s="1"/>
  <c r="BS121" i="3" s="1"/>
  <c r="AF35" i="3"/>
  <c r="BR35" i="3" s="1"/>
  <c r="BR121" i="3" s="1"/>
  <c r="AE35" i="3"/>
  <c r="BQ35" i="3" s="1"/>
  <c r="BQ121" i="3" s="1"/>
  <c r="AD35" i="3"/>
  <c r="BP35" i="3" s="1"/>
  <c r="BP121" i="3" s="1"/>
  <c r="AC35" i="3"/>
  <c r="BO35" i="3" s="1"/>
  <c r="BO121" i="3" s="1"/>
  <c r="AB35" i="3"/>
  <c r="BN35" i="3" s="1"/>
  <c r="BN121" i="3" s="1"/>
  <c r="AA35" i="3"/>
  <c r="BM35" i="3" s="1"/>
  <c r="BM121" i="3" s="1"/>
  <c r="Z35" i="3"/>
  <c r="BL35" i="3" s="1"/>
  <c r="BL121" i="3" s="1"/>
  <c r="Y35" i="3"/>
  <c r="BK35" i="3" s="1"/>
  <c r="BK121" i="3" s="1"/>
  <c r="X35" i="3"/>
  <c r="BJ35" i="3" s="1"/>
  <c r="BJ121" i="3" s="1"/>
  <c r="W35" i="3"/>
  <c r="BI35" i="3" s="1"/>
  <c r="BI121" i="3" s="1"/>
  <c r="V35" i="3"/>
  <c r="BH35" i="3" s="1"/>
  <c r="BH121" i="3" s="1"/>
  <c r="U35" i="3"/>
  <c r="BG35" i="3" s="1"/>
  <c r="BG121" i="3" s="1"/>
  <c r="T35" i="3"/>
  <c r="BF35" i="3" s="1"/>
  <c r="BF121" i="3" s="1"/>
  <c r="S35" i="3"/>
  <c r="BE35" i="3" s="1"/>
  <c r="BE121" i="3" s="1"/>
  <c r="R35" i="3"/>
  <c r="BD35" i="3" s="1"/>
  <c r="BD121" i="3" s="1"/>
  <c r="Q35" i="3"/>
  <c r="BC35" i="3" s="1"/>
  <c r="BC121" i="3" s="1"/>
  <c r="P35" i="3"/>
  <c r="BB35" i="3" s="1"/>
  <c r="BB121" i="3" s="1"/>
  <c r="O35" i="3"/>
  <c r="BA35" i="3" s="1"/>
  <c r="BA121" i="3" s="1"/>
  <c r="N35" i="3"/>
  <c r="AZ35" i="3" s="1"/>
  <c r="AZ121" i="3" s="1"/>
  <c r="M35" i="3"/>
  <c r="AY35" i="3" s="1"/>
  <c r="AY121" i="3" s="1"/>
  <c r="L35" i="3"/>
  <c r="AX35" i="3" s="1"/>
  <c r="AX121" i="3" s="1"/>
  <c r="K35" i="3"/>
  <c r="AW35" i="3" s="1"/>
  <c r="AW121" i="3" s="1"/>
  <c r="J35" i="3"/>
  <c r="AV35" i="3" s="1"/>
  <c r="AV121" i="3" s="1"/>
  <c r="I35" i="3"/>
  <c r="AU35" i="3" s="1"/>
  <c r="AU121" i="3" s="1"/>
  <c r="H35" i="3"/>
  <c r="AT35" i="3" s="1"/>
  <c r="AT121" i="3" s="1"/>
  <c r="G35" i="3"/>
  <c r="AS35" i="3" s="1"/>
  <c r="AS121" i="3" s="1"/>
  <c r="F35" i="3"/>
  <c r="AR35" i="3" s="1"/>
  <c r="AR121" i="3" s="1"/>
  <c r="E35" i="3"/>
  <c r="AQ35" i="3" s="1"/>
  <c r="AQ121" i="3" s="1"/>
  <c r="D35" i="3"/>
  <c r="AP35" i="3" s="1"/>
  <c r="AP121" i="3" s="1"/>
  <c r="B35" i="3"/>
  <c r="AO35" i="3" s="1"/>
  <c r="AO121" i="3" s="1"/>
  <c r="AK34" i="3"/>
  <c r="BW34" i="3" s="1"/>
  <c r="BW120" i="3" s="1"/>
  <c r="AJ34" i="3"/>
  <c r="BV34" i="3" s="1"/>
  <c r="BV120" i="3" s="1"/>
  <c r="AI34" i="3"/>
  <c r="BU34" i="3" s="1"/>
  <c r="BU120" i="3" s="1"/>
  <c r="AH34" i="3"/>
  <c r="BT34" i="3" s="1"/>
  <c r="BT120" i="3" s="1"/>
  <c r="AG34" i="3"/>
  <c r="BS34" i="3" s="1"/>
  <c r="BS120" i="3" s="1"/>
  <c r="AF34" i="3"/>
  <c r="BR34" i="3" s="1"/>
  <c r="BR120" i="3" s="1"/>
  <c r="AE34" i="3"/>
  <c r="BQ34" i="3" s="1"/>
  <c r="BQ120" i="3" s="1"/>
  <c r="AD34" i="3"/>
  <c r="BP34" i="3" s="1"/>
  <c r="BP120" i="3" s="1"/>
  <c r="AC34" i="3"/>
  <c r="BO34" i="3" s="1"/>
  <c r="BO120" i="3" s="1"/>
  <c r="AB34" i="3"/>
  <c r="BN34" i="3" s="1"/>
  <c r="BN120" i="3" s="1"/>
  <c r="AA34" i="3"/>
  <c r="BM34" i="3" s="1"/>
  <c r="BM120" i="3" s="1"/>
  <c r="Z34" i="3"/>
  <c r="BL34" i="3" s="1"/>
  <c r="BL120" i="3" s="1"/>
  <c r="Y34" i="3"/>
  <c r="BK34" i="3" s="1"/>
  <c r="BK120" i="3" s="1"/>
  <c r="X34" i="3"/>
  <c r="BJ34" i="3" s="1"/>
  <c r="BJ120" i="3" s="1"/>
  <c r="W34" i="3"/>
  <c r="BI34" i="3" s="1"/>
  <c r="BI120" i="3" s="1"/>
  <c r="V34" i="3"/>
  <c r="BH34" i="3" s="1"/>
  <c r="BH120" i="3" s="1"/>
  <c r="U34" i="3"/>
  <c r="BG34" i="3" s="1"/>
  <c r="BG120" i="3" s="1"/>
  <c r="T34" i="3"/>
  <c r="BF34" i="3" s="1"/>
  <c r="BF120" i="3" s="1"/>
  <c r="S34" i="3"/>
  <c r="BE34" i="3" s="1"/>
  <c r="BE120" i="3" s="1"/>
  <c r="R34" i="3"/>
  <c r="BD34" i="3" s="1"/>
  <c r="BD120" i="3" s="1"/>
  <c r="Q34" i="3"/>
  <c r="BC34" i="3" s="1"/>
  <c r="BC120" i="3" s="1"/>
  <c r="P34" i="3"/>
  <c r="BB34" i="3" s="1"/>
  <c r="BB120" i="3" s="1"/>
  <c r="O34" i="3"/>
  <c r="BA34" i="3" s="1"/>
  <c r="BA120" i="3" s="1"/>
  <c r="N34" i="3"/>
  <c r="AZ34" i="3" s="1"/>
  <c r="AZ120" i="3" s="1"/>
  <c r="M34" i="3"/>
  <c r="AY34" i="3" s="1"/>
  <c r="AY120" i="3" s="1"/>
  <c r="L34" i="3"/>
  <c r="AX34" i="3" s="1"/>
  <c r="AX120" i="3" s="1"/>
  <c r="K34" i="3"/>
  <c r="AW34" i="3" s="1"/>
  <c r="AW120" i="3" s="1"/>
  <c r="J34" i="3"/>
  <c r="AV34" i="3" s="1"/>
  <c r="AV120" i="3" s="1"/>
  <c r="I34" i="3"/>
  <c r="AU34" i="3" s="1"/>
  <c r="AU120" i="3" s="1"/>
  <c r="H34" i="3"/>
  <c r="AT34" i="3" s="1"/>
  <c r="AT120" i="3" s="1"/>
  <c r="G34" i="3"/>
  <c r="AS34" i="3" s="1"/>
  <c r="AS120" i="3" s="1"/>
  <c r="F34" i="3"/>
  <c r="AR34" i="3" s="1"/>
  <c r="AR120" i="3" s="1"/>
  <c r="E34" i="3"/>
  <c r="AQ34" i="3" s="1"/>
  <c r="AQ120" i="3" s="1"/>
  <c r="D34" i="3"/>
  <c r="AP34" i="3" s="1"/>
  <c r="AP120" i="3" s="1"/>
  <c r="B34" i="3"/>
  <c r="AO34" i="3" s="1"/>
  <c r="AO120" i="3" s="1"/>
  <c r="AK33" i="3"/>
  <c r="BW33" i="3" s="1"/>
  <c r="BW119" i="3" s="1"/>
  <c r="AJ33" i="3"/>
  <c r="BV33" i="3" s="1"/>
  <c r="BV119" i="3" s="1"/>
  <c r="AI33" i="3"/>
  <c r="BU33" i="3" s="1"/>
  <c r="BU119" i="3" s="1"/>
  <c r="AH33" i="3"/>
  <c r="BT33" i="3" s="1"/>
  <c r="BT119" i="3" s="1"/>
  <c r="AG33" i="3"/>
  <c r="BS33" i="3" s="1"/>
  <c r="BS119" i="3" s="1"/>
  <c r="AF33" i="3"/>
  <c r="BR33" i="3" s="1"/>
  <c r="BR119" i="3" s="1"/>
  <c r="AE33" i="3"/>
  <c r="BQ33" i="3" s="1"/>
  <c r="BQ119" i="3" s="1"/>
  <c r="AD33" i="3"/>
  <c r="BP33" i="3" s="1"/>
  <c r="BP119" i="3" s="1"/>
  <c r="AC33" i="3"/>
  <c r="BO33" i="3" s="1"/>
  <c r="BO119" i="3" s="1"/>
  <c r="AB33" i="3"/>
  <c r="BN33" i="3" s="1"/>
  <c r="BN119" i="3" s="1"/>
  <c r="AA33" i="3"/>
  <c r="BM33" i="3" s="1"/>
  <c r="BM119" i="3" s="1"/>
  <c r="Z33" i="3"/>
  <c r="BL33" i="3" s="1"/>
  <c r="BL119" i="3" s="1"/>
  <c r="Y33" i="3"/>
  <c r="BK33" i="3" s="1"/>
  <c r="BK119" i="3" s="1"/>
  <c r="X33" i="3"/>
  <c r="BJ33" i="3" s="1"/>
  <c r="BJ119" i="3" s="1"/>
  <c r="W33" i="3"/>
  <c r="BI33" i="3" s="1"/>
  <c r="BI119" i="3" s="1"/>
  <c r="V33" i="3"/>
  <c r="BH33" i="3" s="1"/>
  <c r="BH119" i="3" s="1"/>
  <c r="U33" i="3"/>
  <c r="BG33" i="3" s="1"/>
  <c r="BG119" i="3" s="1"/>
  <c r="T33" i="3"/>
  <c r="BF33" i="3" s="1"/>
  <c r="BF119" i="3" s="1"/>
  <c r="S33" i="3"/>
  <c r="BE33" i="3" s="1"/>
  <c r="BE119" i="3" s="1"/>
  <c r="R33" i="3"/>
  <c r="BD33" i="3" s="1"/>
  <c r="BD119" i="3" s="1"/>
  <c r="Q33" i="3"/>
  <c r="BC33" i="3" s="1"/>
  <c r="BC119" i="3" s="1"/>
  <c r="P33" i="3"/>
  <c r="BB33" i="3" s="1"/>
  <c r="BB119" i="3" s="1"/>
  <c r="O33" i="3"/>
  <c r="BA33" i="3" s="1"/>
  <c r="BA119" i="3" s="1"/>
  <c r="N33" i="3"/>
  <c r="AZ33" i="3" s="1"/>
  <c r="AZ119" i="3" s="1"/>
  <c r="M33" i="3"/>
  <c r="AY33" i="3" s="1"/>
  <c r="AY119" i="3" s="1"/>
  <c r="L33" i="3"/>
  <c r="AX33" i="3" s="1"/>
  <c r="AX119" i="3" s="1"/>
  <c r="K33" i="3"/>
  <c r="AW33" i="3" s="1"/>
  <c r="AW119" i="3" s="1"/>
  <c r="J33" i="3"/>
  <c r="AV33" i="3" s="1"/>
  <c r="AV119" i="3" s="1"/>
  <c r="I33" i="3"/>
  <c r="AU33" i="3" s="1"/>
  <c r="AU119" i="3" s="1"/>
  <c r="H33" i="3"/>
  <c r="AT33" i="3" s="1"/>
  <c r="AT119" i="3" s="1"/>
  <c r="G33" i="3"/>
  <c r="AS33" i="3" s="1"/>
  <c r="AS119" i="3" s="1"/>
  <c r="F33" i="3"/>
  <c r="AR33" i="3" s="1"/>
  <c r="AR119" i="3" s="1"/>
  <c r="E33" i="3"/>
  <c r="AQ33" i="3" s="1"/>
  <c r="AQ119" i="3" s="1"/>
  <c r="D33" i="3"/>
  <c r="AP33" i="3" s="1"/>
  <c r="AP119" i="3" s="1"/>
  <c r="B33" i="3"/>
  <c r="AO33" i="3" s="1"/>
  <c r="AO119" i="3" s="1"/>
  <c r="AK32" i="3"/>
  <c r="BW32" i="3" s="1"/>
  <c r="BW118" i="3" s="1"/>
  <c r="AJ32" i="3"/>
  <c r="BV32" i="3" s="1"/>
  <c r="BV118" i="3" s="1"/>
  <c r="AI32" i="3"/>
  <c r="BU32" i="3" s="1"/>
  <c r="BU118" i="3" s="1"/>
  <c r="AH32" i="3"/>
  <c r="BT32" i="3" s="1"/>
  <c r="BT118" i="3" s="1"/>
  <c r="AG32" i="3"/>
  <c r="BS32" i="3" s="1"/>
  <c r="BS118" i="3" s="1"/>
  <c r="AF32" i="3"/>
  <c r="BR32" i="3" s="1"/>
  <c r="BR118" i="3" s="1"/>
  <c r="AE32" i="3"/>
  <c r="BQ32" i="3" s="1"/>
  <c r="BQ118" i="3" s="1"/>
  <c r="AD32" i="3"/>
  <c r="BP32" i="3" s="1"/>
  <c r="BP118" i="3" s="1"/>
  <c r="AC32" i="3"/>
  <c r="BO32" i="3" s="1"/>
  <c r="BO118" i="3" s="1"/>
  <c r="AB32" i="3"/>
  <c r="BN32" i="3" s="1"/>
  <c r="BN118" i="3" s="1"/>
  <c r="AA32" i="3"/>
  <c r="BM32" i="3" s="1"/>
  <c r="BM118" i="3" s="1"/>
  <c r="Z32" i="3"/>
  <c r="BL32" i="3" s="1"/>
  <c r="BL118" i="3" s="1"/>
  <c r="Y32" i="3"/>
  <c r="BK32" i="3" s="1"/>
  <c r="BK118" i="3" s="1"/>
  <c r="X32" i="3"/>
  <c r="BJ32" i="3" s="1"/>
  <c r="BJ118" i="3" s="1"/>
  <c r="W32" i="3"/>
  <c r="BI32" i="3" s="1"/>
  <c r="BI118" i="3" s="1"/>
  <c r="V32" i="3"/>
  <c r="BH32" i="3" s="1"/>
  <c r="BH118" i="3" s="1"/>
  <c r="U32" i="3"/>
  <c r="BG32" i="3" s="1"/>
  <c r="BG118" i="3" s="1"/>
  <c r="T32" i="3"/>
  <c r="BF32" i="3" s="1"/>
  <c r="BF118" i="3" s="1"/>
  <c r="S32" i="3"/>
  <c r="BE32" i="3" s="1"/>
  <c r="BE118" i="3" s="1"/>
  <c r="R32" i="3"/>
  <c r="BD32" i="3" s="1"/>
  <c r="BD118" i="3" s="1"/>
  <c r="Q32" i="3"/>
  <c r="BC32" i="3" s="1"/>
  <c r="BC118" i="3" s="1"/>
  <c r="P32" i="3"/>
  <c r="BB32" i="3" s="1"/>
  <c r="BB118" i="3" s="1"/>
  <c r="O32" i="3"/>
  <c r="BA32" i="3" s="1"/>
  <c r="BA118" i="3" s="1"/>
  <c r="N32" i="3"/>
  <c r="AZ32" i="3" s="1"/>
  <c r="AZ118" i="3" s="1"/>
  <c r="M32" i="3"/>
  <c r="AY32" i="3" s="1"/>
  <c r="AY118" i="3" s="1"/>
  <c r="L32" i="3"/>
  <c r="AX32" i="3" s="1"/>
  <c r="AX118" i="3" s="1"/>
  <c r="K32" i="3"/>
  <c r="AW32" i="3" s="1"/>
  <c r="AW118" i="3" s="1"/>
  <c r="J32" i="3"/>
  <c r="AV32" i="3" s="1"/>
  <c r="AV118" i="3" s="1"/>
  <c r="I32" i="3"/>
  <c r="AU32" i="3" s="1"/>
  <c r="AU118" i="3" s="1"/>
  <c r="H32" i="3"/>
  <c r="AT32" i="3" s="1"/>
  <c r="AT118" i="3" s="1"/>
  <c r="G32" i="3"/>
  <c r="AS32" i="3" s="1"/>
  <c r="AS118" i="3" s="1"/>
  <c r="F32" i="3"/>
  <c r="AR32" i="3" s="1"/>
  <c r="AR118" i="3" s="1"/>
  <c r="E32" i="3"/>
  <c r="AQ32" i="3" s="1"/>
  <c r="AQ118" i="3" s="1"/>
  <c r="D32" i="3"/>
  <c r="AP32" i="3" s="1"/>
  <c r="AP118" i="3" s="1"/>
  <c r="B32" i="3"/>
  <c r="AO32" i="3" s="1"/>
  <c r="AO118" i="3" s="1"/>
  <c r="AK31" i="3"/>
  <c r="BW31" i="3" s="1"/>
  <c r="BW117" i="3" s="1"/>
  <c r="AJ31" i="3"/>
  <c r="BV31" i="3" s="1"/>
  <c r="BV117" i="3" s="1"/>
  <c r="AI31" i="3"/>
  <c r="BU31" i="3" s="1"/>
  <c r="BU117" i="3" s="1"/>
  <c r="AH31" i="3"/>
  <c r="BT31" i="3" s="1"/>
  <c r="BT117" i="3" s="1"/>
  <c r="AG31" i="3"/>
  <c r="BS31" i="3" s="1"/>
  <c r="BS117" i="3" s="1"/>
  <c r="AF31" i="3"/>
  <c r="BR31" i="3" s="1"/>
  <c r="BR117" i="3" s="1"/>
  <c r="AE31" i="3"/>
  <c r="BQ31" i="3" s="1"/>
  <c r="BQ117" i="3" s="1"/>
  <c r="AD31" i="3"/>
  <c r="BP31" i="3" s="1"/>
  <c r="BP117" i="3" s="1"/>
  <c r="AC31" i="3"/>
  <c r="BO31" i="3" s="1"/>
  <c r="BO117" i="3" s="1"/>
  <c r="AB31" i="3"/>
  <c r="BN31" i="3" s="1"/>
  <c r="BN117" i="3" s="1"/>
  <c r="AA31" i="3"/>
  <c r="BM31" i="3" s="1"/>
  <c r="BM117" i="3" s="1"/>
  <c r="Z31" i="3"/>
  <c r="BL31" i="3" s="1"/>
  <c r="BL117" i="3" s="1"/>
  <c r="Y31" i="3"/>
  <c r="BK31" i="3" s="1"/>
  <c r="BK117" i="3" s="1"/>
  <c r="X31" i="3"/>
  <c r="BJ31" i="3" s="1"/>
  <c r="BJ117" i="3" s="1"/>
  <c r="W31" i="3"/>
  <c r="BI31" i="3" s="1"/>
  <c r="BI117" i="3" s="1"/>
  <c r="V31" i="3"/>
  <c r="BH31" i="3" s="1"/>
  <c r="BH117" i="3" s="1"/>
  <c r="U31" i="3"/>
  <c r="BG31" i="3" s="1"/>
  <c r="BG117" i="3" s="1"/>
  <c r="T31" i="3"/>
  <c r="BF31" i="3" s="1"/>
  <c r="BF117" i="3" s="1"/>
  <c r="S31" i="3"/>
  <c r="BE31" i="3" s="1"/>
  <c r="BE117" i="3" s="1"/>
  <c r="R31" i="3"/>
  <c r="BD31" i="3" s="1"/>
  <c r="BD117" i="3" s="1"/>
  <c r="Q31" i="3"/>
  <c r="BC31" i="3" s="1"/>
  <c r="BC117" i="3" s="1"/>
  <c r="P31" i="3"/>
  <c r="BB31" i="3" s="1"/>
  <c r="BB117" i="3" s="1"/>
  <c r="O31" i="3"/>
  <c r="BA31" i="3" s="1"/>
  <c r="BA117" i="3" s="1"/>
  <c r="N31" i="3"/>
  <c r="AZ31" i="3" s="1"/>
  <c r="AZ117" i="3" s="1"/>
  <c r="M31" i="3"/>
  <c r="AY31" i="3" s="1"/>
  <c r="AY117" i="3" s="1"/>
  <c r="L31" i="3"/>
  <c r="AX31" i="3" s="1"/>
  <c r="AX117" i="3" s="1"/>
  <c r="K31" i="3"/>
  <c r="AW31" i="3" s="1"/>
  <c r="AW117" i="3" s="1"/>
  <c r="J31" i="3"/>
  <c r="AV31" i="3" s="1"/>
  <c r="AV117" i="3" s="1"/>
  <c r="I31" i="3"/>
  <c r="AU31" i="3" s="1"/>
  <c r="AU117" i="3" s="1"/>
  <c r="H31" i="3"/>
  <c r="AT31" i="3" s="1"/>
  <c r="AT117" i="3" s="1"/>
  <c r="G31" i="3"/>
  <c r="AS31" i="3" s="1"/>
  <c r="AS117" i="3" s="1"/>
  <c r="F31" i="3"/>
  <c r="AR31" i="3" s="1"/>
  <c r="AR117" i="3" s="1"/>
  <c r="E31" i="3"/>
  <c r="AQ31" i="3" s="1"/>
  <c r="AQ117" i="3" s="1"/>
  <c r="D31" i="3"/>
  <c r="AP31" i="3" s="1"/>
  <c r="AP117" i="3" s="1"/>
  <c r="B31" i="3"/>
  <c r="AO31" i="3" s="1"/>
  <c r="AO117" i="3" s="1"/>
  <c r="AK30" i="3"/>
  <c r="BW30" i="3" s="1"/>
  <c r="BW116" i="3" s="1"/>
  <c r="AJ30" i="3"/>
  <c r="BV30" i="3" s="1"/>
  <c r="BV116" i="3" s="1"/>
  <c r="AI30" i="3"/>
  <c r="BU30" i="3" s="1"/>
  <c r="BU116" i="3" s="1"/>
  <c r="AH30" i="3"/>
  <c r="BT30" i="3" s="1"/>
  <c r="BT116" i="3" s="1"/>
  <c r="AG30" i="3"/>
  <c r="BS30" i="3" s="1"/>
  <c r="BS116" i="3" s="1"/>
  <c r="AF30" i="3"/>
  <c r="BR30" i="3" s="1"/>
  <c r="BR116" i="3" s="1"/>
  <c r="AE30" i="3"/>
  <c r="BQ30" i="3" s="1"/>
  <c r="BQ116" i="3" s="1"/>
  <c r="AD30" i="3"/>
  <c r="BP30" i="3" s="1"/>
  <c r="BP116" i="3" s="1"/>
  <c r="AC30" i="3"/>
  <c r="BO30" i="3" s="1"/>
  <c r="BO116" i="3" s="1"/>
  <c r="AB30" i="3"/>
  <c r="BN30" i="3" s="1"/>
  <c r="BN116" i="3" s="1"/>
  <c r="AA30" i="3"/>
  <c r="BM30" i="3" s="1"/>
  <c r="BM116" i="3" s="1"/>
  <c r="Z30" i="3"/>
  <c r="BL30" i="3" s="1"/>
  <c r="BL116" i="3" s="1"/>
  <c r="Y30" i="3"/>
  <c r="BK30" i="3" s="1"/>
  <c r="BK116" i="3" s="1"/>
  <c r="X30" i="3"/>
  <c r="BJ30" i="3" s="1"/>
  <c r="BJ116" i="3" s="1"/>
  <c r="W30" i="3"/>
  <c r="BI30" i="3" s="1"/>
  <c r="BI116" i="3" s="1"/>
  <c r="V30" i="3"/>
  <c r="BH30" i="3" s="1"/>
  <c r="BH116" i="3" s="1"/>
  <c r="U30" i="3"/>
  <c r="BG30" i="3" s="1"/>
  <c r="BG116" i="3" s="1"/>
  <c r="T30" i="3"/>
  <c r="BF30" i="3" s="1"/>
  <c r="BF116" i="3" s="1"/>
  <c r="S30" i="3"/>
  <c r="BE30" i="3" s="1"/>
  <c r="BE116" i="3" s="1"/>
  <c r="R30" i="3"/>
  <c r="BD30" i="3" s="1"/>
  <c r="BD116" i="3" s="1"/>
  <c r="Q30" i="3"/>
  <c r="BC30" i="3" s="1"/>
  <c r="BC116" i="3" s="1"/>
  <c r="P30" i="3"/>
  <c r="BB30" i="3" s="1"/>
  <c r="BB116" i="3" s="1"/>
  <c r="O30" i="3"/>
  <c r="BA30" i="3" s="1"/>
  <c r="BA116" i="3" s="1"/>
  <c r="N30" i="3"/>
  <c r="AZ30" i="3" s="1"/>
  <c r="AZ116" i="3" s="1"/>
  <c r="M30" i="3"/>
  <c r="AY30" i="3" s="1"/>
  <c r="AY116" i="3" s="1"/>
  <c r="L30" i="3"/>
  <c r="AX30" i="3" s="1"/>
  <c r="AX116" i="3" s="1"/>
  <c r="K30" i="3"/>
  <c r="AW30" i="3" s="1"/>
  <c r="AW116" i="3" s="1"/>
  <c r="J30" i="3"/>
  <c r="AV30" i="3" s="1"/>
  <c r="AV116" i="3" s="1"/>
  <c r="I30" i="3"/>
  <c r="AU30" i="3" s="1"/>
  <c r="AU116" i="3" s="1"/>
  <c r="H30" i="3"/>
  <c r="AT30" i="3" s="1"/>
  <c r="AT116" i="3" s="1"/>
  <c r="G30" i="3"/>
  <c r="AS30" i="3" s="1"/>
  <c r="AS116" i="3" s="1"/>
  <c r="F30" i="3"/>
  <c r="AR30" i="3" s="1"/>
  <c r="AR116" i="3" s="1"/>
  <c r="E30" i="3"/>
  <c r="AQ30" i="3" s="1"/>
  <c r="AQ116" i="3" s="1"/>
  <c r="D30" i="3"/>
  <c r="AP30" i="3" s="1"/>
  <c r="AP116" i="3" s="1"/>
  <c r="B30" i="3"/>
  <c r="AO30" i="3" s="1"/>
  <c r="AO116" i="3" s="1"/>
  <c r="AK29" i="3"/>
  <c r="BW29" i="3" s="1"/>
  <c r="BW115" i="3" s="1"/>
  <c r="AJ29" i="3"/>
  <c r="BV29" i="3" s="1"/>
  <c r="BV115" i="3" s="1"/>
  <c r="AI29" i="3"/>
  <c r="BU29" i="3" s="1"/>
  <c r="BU115" i="3" s="1"/>
  <c r="AH29" i="3"/>
  <c r="BT29" i="3" s="1"/>
  <c r="BT115" i="3" s="1"/>
  <c r="AG29" i="3"/>
  <c r="BS29" i="3" s="1"/>
  <c r="BS115" i="3" s="1"/>
  <c r="AF29" i="3"/>
  <c r="BR29" i="3" s="1"/>
  <c r="BR115" i="3" s="1"/>
  <c r="AE29" i="3"/>
  <c r="BQ29" i="3" s="1"/>
  <c r="BQ115" i="3" s="1"/>
  <c r="AD29" i="3"/>
  <c r="BP29" i="3" s="1"/>
  <c r="BP115" i="3" s="1"/>
  <c r="AC29" i="3"/>
  <c r="BO29" i="3" s="1"/>
  <c r="BO115" i="3" s="1"/>
  <c r="AB29" i="3"/>
  <c r="BN29" i="3" s="1"/>
  <c r="BN115" i="3" s="1"/>
  <c r="AA29" i="3"/>
  <c r="BM29" i="3" s="1"/>
  <c r="BM115" i="3" s="1"/>
  <c r="Z29" i="3"/>
  <c r="BL29" i="3" s="1"/>
  <c r="BL115" i="3" s="1"/>
  <c r="Y29" i="3"/>
  <c r="BK29" i="3" s="1"/>
  <c r="BK115" i="3" s="1"/>
  <c r="X29" i="3"/>
  <c r="BJ29" i="3" s="1"/>
  <c r="BJ115" i="3" s="1"/>
  <c r="W29" i="3"/>
  <c r="BI29" i="3" s="1"/>
  <c r="BI115" i="3" s="1"/>
  <c r="V29" i="3"/>
  <c r="BH29" i="3" s="1"/>
  <c r="BH115" i="3" s="1"/>
  <c r="U29" i="3"/>
  <c r="BG29" i="3" s="1"/>
  <c r="BG115" i="3" s="1"/>
  <c r="T29" i="3"/>
  <c r="BF29" i="3" s="1"/>
  <c r="BF115" i="3" s="1"/>
  <c r="S29" i="3"/>
  <c r="BE29" i="3" s="1"/>
  <c r="BE115" i="3" s="1"/>
  <c r="R29" i="3"/>
  <c r="BD29" i="3" s="1"/>
  <c r="BD115" i="3" s="1"/>
  <c r="Q29" i="3"/>
  <c r="BC29" i="3" s="1"/>
  <c r="BC115" i="3" s="1"/>
  <c r="P29" i="3"/>
  <c r="BB29" i="3" s="1"/>
  <c r="BB115" i="3" s="1"/>
  <c r="O29" i="3"/>
  <c r="BA29" i="3" s="1"/>
  <c r="BA115" i="3" s="1"/>
  <c r="N29" i="3"/>
  <c r="AZ29" i="3" s="1"/>
  <c r="AZ115" i="3" s="1"/>
  <c r="M29" i="3"/>
  <c r="AY29" i="3" s="1"/>
  <c r="AY115" i="3" s="1"/>
  <c r="L29" i="3"/>
  <c r="AX29" i="3" s="1"/>
  <c r="AX115" i="3" s="1"/>
  <c r="K29" i="3"/>
  <c r="AW29" i="3" s="1"/>
  <c r="AW115" i="3" s="1"/>
  <c r="J29" i="3"/>
  <c r="AV29" i="3" s="1"/>
  <c r="AV115" i="3" s="1"/>
  <c r="I29" i="3"/>
  <c r="AU29" i="3" s="1"/>
  <c r="AU115" i="3" s="1"/>
  <c r="H29" i="3"/>
  <c r="AT29" i="3" s="1"/>
  <c r="AT115" i="3" s="1"/>
  <c r="G29" i="3"/>
  <c r="AS29" i="3" s="1"/>
  <c r="AS115" i="3" s="1"/>
  <c r="F29" i="3"/>
  <c r="AR29" i="3" s="1"/>
  <c r="AR115" i="3" s="1"/>
  <c r="E29" i="3"/>
  <c r="AQ29" i="3" s="1"/>
  <c r="AQ115" i="3" s="1"/>
  <c r="D29" i="3"/>
  <c r="AP29" i="3" s="1"/>
  <c r="AP115" i="3" s="1"/>
  <c r="B29" i="3"/>
  <c r="AO29" i="3" s="1"/>
  <c r="AO115" i="3" s="1"/>
  <c r="AK28" i="3"/>
  <c r="BW28" i="3" s="1"/>
  <c r="BW114" i="3" s="1"/>
  <c r="AJ28" i="3"/>
  <c r="BV28" i="3" s="1"/>
  <c r="BV114" i="3" s="1"/>
  <c r="AI28" i="3"/>
  <c r="BU28" i="3" s="1"/>
  <c r="BU114" i="3" s="1"/>
  <c r="AH28" i="3"/>
  <c r="BT28" i="3" s="1"/>
  <c r="BT114" i="3" s="1"/>
  <c r="AG28" i="3"/>
  <c r="BS28" i="3" s="1"/>
  <c r="BS114" i="3" s="1"/>
  <c r="AF28" i="3"/>
  <c r="BR28" i="3" s="1"/>
  <c r="BR114" i="3" s="1"/>
  <c r="AE28" i="3"/>
  <c r="BQ28" i="3" s="1"/>
  <c r="BQ114" i="3" s="1"/>
  <c r="AD28" i="3"/>
  <c r="BP28" i="3" s="1"/>
  <c r="BP114" i="3" s="1"/>
  <c r="AC28" i="3"/>
  <c r="BO28" i="3" s="1"/>
  <c r="BO114" i="3" s="1"/>
  <c r="AB28" i="3"/>
  <c r="BN28" i="3" s="1"/>
  <c r="BN114" i="3" s="1"/>
  <c r="AA28" i="3"/>
  <c r="BM28" i="3" s="1"/>
  <c r="BM114" i="3" s="1"/>
  <c r="Z28" i="3"/>
  <c r="BL28" i="3" s="1"/>
  <c r="BL114" i="3" s="1"/>
  <c r="Y28" i="3"/>
  <c r="BK28" i="3" s="1"/>
  <c r="BK114" i="3" s="1"/>
  <c r="X28" i="3"/>
  <c r="BJ28" i="3" s="1"/>
  <c r="BJ114" i="3" s="1"/>
  <c r="W28" i="3"/>
  <c r="BI28" i="3" s="1"/>
  <c r="BI114" i="3" s="1"/>
  <c r="V28" i="3"/>
  <c r="BH28" i="3" s="1"/>
  <c r="BH114" i="3" s="1"/>
  <c r="U28" i="3"/>
  <c r="BG28" i="3" s="1"/>
  <c r="BG114" i="3" s="1"/>
  <c r="T28" i="3"/>
  <c r="BF28" i="3" s="1"/>
  <c r="BF114" i="3" s="1"/>
  <c r="S28" i="3"/>
  <c r="BE28" i="3" s="1"/>
  <c r="BE114" i="3" s="1"/>
  <c r="R28" i="3"/>
  <c r="BD28" i="3" s="1"/>
  <c r="BD114" i="3" s="1"/>
  <c r="Q28" i="3"/>
  <c r="BC28" i="3" s="1"/>
  <c r="BC114" i="3" s="1"/>
  <c r="P28" i="3"/>
  <c r="BB28" i="3" s="1"/>
  <c r="BB114" i="3" s="1"/>
  <c r="O28" i="3"/>
  <c r="BA28" i="3" s="1"/>
  <c r="BA114" i="3" s="1"/>
  <c r="N28" i="3"/>
  <c r="AZ28" i="3" s="1"/>
  <c r="AZ114" i="3" s="1"/>
  <c r="M28" i="3"/>
  <c r="AY28" i="3" s="1"/>
  <c r="AY114" i="3" s="1"/>
  <c r="L28" i="3"/>
  <c r="AX28" i="3" s="1"/>
  <c r="AX114" i="3" s="1"/>
  <c r="K28" i="3"/>
  <c r="AW28" i="3" s="1"/>
  <c r="AW114" i="3" s="1"/>
  <c r="J28" i="3"/>
  <c r="AV28" i="3" s="1"/>
  <c r="AV114" i="3" s="1"/>
  <c r="I28" i="3"/>
  <c r="AU28" i="3" s="1"/>
  <c r="AU114" i="3" s="1"/>
  <c r="H28" i="3"/>
  <c r="AT28" i="3" s="1"/>
  <c r="AT114" i="3" s="1"/>
  <c r="G28" i="3"/>
  <c r="AS28" i="3" s="1"/>
  <c r="AS114" i="3" s="1"/>
  <c r="F28" i="3"/>
  <c r="AR28" i="3" s="1"/>
  <c r="AR114" i="3" s="1"/>
  <c r="E28" i="3"/>
  <c r="AQ28" i="3" s="1"/>
  <c r="AQ114" i="3" s="1"/>
  <c r="D28" i="3"/>
  <c r="AP28" i="3" s="1"/>
  <c r="AP114" i="3" s="1"/>
  <c r="B28" i="3"/>
  <c r="AO28" i="3" s="1"/>
  <c r="AO114" i="3" s="1"/>
  <c r="E8" i="3"/>
  <c r="AQ8" i="3" s="1"/>
  <c r="AQ94" i="3" s="1"/>
  <c r="E9" i="3"/>
  <c r="AQ9" i="3" s="1"/>
  <c r="AQ95" i="3" s="1"/>
  <c r="E10" i="3"/>
  <c r="AQ10" i="3" s="1"/>
  <c r="AQ96" i="3" s="1"/>
  <c r="E11" i="3"/>
  <c r="AQ11" i="3" s="1"/>
  <c r="AQ97" i="3" s="1"/>
  <c r="E12" i="3"/>
  <c r="AQ12" i="3" s="1"/>
  <c r="AQ98" i="3" s="1"/>
  <c r="E13" i="3"/>
  <c r="AQ13" i="3" s="1"/>
  <c r="AQ99" i="3" s="1"/>
  <c r="B3" i="3"/>
  <c r="AO3" i="3" s="1"/>
  <c r="AO49" i="3" s="1"/>
  <c r="AK27" i="3"/>
  <c r="BW27" i="3" s="1"/>
  <c r="BW113" i="3" s="1"/>
  <c r="AJ27" i="3"/>
  <c r="BV27" i="3" s="1"/>
  <c r="BV113" i="3" s="1"/>
  <c r="AI27" i="3"/>
  <c r="BU27" i="3" s="1"/>
  <c r="BU113" i="3" s="1"/>
  <c r="AH27" i="3"/>
  <c r="BT27" i="3" s="1"/>
  <c r="BT113" i="3" s="1"/>
  <c r="AG27" i="3"/>
  <c r="BS27" i="3" s="1"/>
  <c r="BS113" i="3" s="1"/>
  <c r="AF27" i="3"/>
  <c r="BR27" i="3" s="1"/>
  <c r="BR113" i="3" s="1"/>
  <c r="AE27" i="3"/>
  <c r="BQ27" i="3" s="1"/>
  <c r="BQ113" i="3" s="1"/>
  <c r="AD27" i="3"/>
  <c r="BP27" i="3" s="1"/>
  <c r="BP113" i="3" s="1"/>
  <c r="AC27" i="3"/>
  <c r="BO27" i="3" s="1"/>
  <c r="BO113" i="3" s="1"/>
  <c r="AB27" i="3"/>
  <c r="BN27" i="3" s="1"/>
  <c r="BN113" i="3" s="1"/>
  <c r="AA27" i="3"/>
  <c r="BM27" i="3" s="1"/>
  <c r="BM113" i="3" s="1"/>
  <c r="Z27" i="3"/>
  <c r="BL27" i="3" s="1"/>
  <c r="BL113" i="3" s="1"/>
  <c r="Y27" i="3"/>
  <c r="BK27" i="3" s="1"/>
  <c r="BK113" i="3" s="1"/>
  <c r="X27" i="3"/>
  <c r="BJ27" i="3" s="1"/>
  <c r="BJ113" i="3" s="1"/>
  <c r="W27" i="3"/>
  <c r="BI27" i="3" s="1"/>
  <c r="BI113" i="3" s="1"/>
  <c r="V27" i="3"/>
  <c r="BH27" i="3" s="1"/>
  <c r="BH113" i="3" s="1"/>
  <c r="U27" i="3"/>
  <c r="BG27" i="3" s="1"/>
  <c r="BG113" i="3" s="1"/>
  <c r="T27" i="3"/>
  <c r="BF27" i="3" s="1"/>
  <c r="BF113" i="3" s="1"/>
  <c r="S27" i="3"/>
  <c r="BE27" i="3" s="1"/>
  <c r="BE113" i="3" s="1"/>
  <c r="R27" i="3"/>
  <c r="BD27" i="3" s="1"/>
  <c r="BD113" i="3" s="1"/>
  <c r="Q27" i="3"/>
  <c r="BC27" i="3" s="1"/>
  <c r="BC113" i="3" s="1"/>
  <c r="P27" i="3"/>
  <c r="BB27" i="3" s="1"/>
  <c r="BB113" i="3" s="1"/>
  <c r="O27" i="3"/>
  <c r="BA27" i="3" s="1"/>
  <c r="BA113" i="3" s="1"/>
  <c r="N27" i="3"/>
  <c r="AZ27" i="3" s="1"/>
  <c r="AZ113" i="3" s="1"/>
  <c r="M27" i="3"/>
  <c r="AY27" i="3" s="1"/>
  <c r="AY113" i="3" s="1"/>
  <c r="L27" i="3"/>
  <c r="AX27" i="3" s="1"/>
  <c r="AX113" i="3" s="1"/>
  <c r="K27" i="3"/>
  <c r="AW27" i="3" s="1"/>
  <c r="AW113" i="3" s="1"/>
  <c r="J27" i="3"/>
  <c r="AV27" i="3" s="1"/>
  <c r="AV113" i="3" s="1"/>
  <c r="I27" i="3"/>
  <c r="AU27" i="3" s="1"/>
  <c r="AU113" i="3" s="1"/>
  <c r="H27" i="3"/>
  <c r="AT27" i="3" s="1"/>
  <c r="AT113" i="3" s="1"/>
  <c r="G27" i="3"/>
  <c r="AS27" i="3" s="1"/>
  <c r="AS113" i="3" s="1"/>
  <c r="F27" i="3"/>
  <c r="AR27" i="3" s="1"/>
  <c r="AR113" i="3" s="1"/>
  <c r="E27" i="3"/>
  <c r="AQ27" i="3" s="1"/>
  <c r="AQ113" i="3" s="1"/>
  <c r="D27" i="3"/>
  <c r="AP27" i="3" s="1"/>
  <c r="AP113" i="3" s="1"/>
  <c r="B27" i="3"/>
  <c r="AO27" i="3" s="1"/>
  <c r="AO113" i="3" s="1"/>
  <c r="AK26" i="3"/>
  <c r="BW26" i="3" s="1"/>
  <c r="BW112" i="3" s="1"/>
  <c r="AJ26" i="3"/>
  <c r="BV26" i="3" s="1"/>
  <c r="BV112" i="3" s="1"/>
  <c r="AI26" i="3"/>
  <c r="BU26" i="3" s="1"/>
  <c r="BU112" i="3" s="1"/>
  <c r="AH26" i="3"/>
  <c r="BT26" i="3" s="1"/>
  <c r="BT112" i="3" s="1"/>
  <c r="AG26" i="3"/>
  <c r="BS26" i="3" s="1"/>
  <c r="BS112" i="3" s="1"/>
  <c r="AF26" i="3"/>
  <c r="BR26" i="3" s="1"/>
  <c r="BR112" i="3" s="1"/>
  <c r="AE26" i="3"/>
  <c r="BQ26" i="3" s="1"/>
  <c r="BQ112" i="3" s="1"/>
  <c r="AD26" i="3"/>
  <c r="BP26" i="3" s="1"/>
  <c r="BP112" i="3" s="1"/>
  <c r="AC26" i="3"/>
  <c r="BO26" i="3" s="1"/>
  <c r="BO112" i="3" s="1"/>
  <c r="AB26" i="3"/>
  <c r="BN26" i="3" s="1"/>
  <c r="BN112" i="3" s="1"/>
  <c r="AA26" i="3"/>
  <c r="BM26" i="3" s="1"/>
  <c r="BM112" i="3" s="1"/>
  <c r="Z26" i="3"/>
  <c r="BL26" i="3" s="1"/>
  <c r="BL112" i="3" s="1"/>
  <c r="Y26" i="3"/>
  <c r="BK26" i="3" s="1"/>
  <c r="BK112" i="3" s="1"/>
  <c r="X26" i="3"/>
  <c r="BJ26" i="3" s="1"/>
  <c r="BJ112" i="3" s="1"/>
  <c r="W26" i="3"/>
  <c r="BI26" i="3" s="1"/>
  <c r="BI112" i="3" s="1"/>
  <c r="V26" i="3"/>
  <c r="BH26" i="3" s="1"/>
  <c r="BH112" i="3" s="1"/>
  <c r="U26" i="3"/>
  <c r="BG26" i="3" s="1"/>
  <c r="BG112" i="3" s="1"/>
  <c r="T26" i="3"/>
  <c r="BF26" i="3" s="1"/>
  <c r="BF112" i="3" s="1"/>
  <c r="S26" i="3"/>
  <c r="BE26" i="3" s="1"/>
  <c r="BE112" i="3" s="1"/>
  <c r="R26" i="3"/>
  <c r="BD26" i="3" s="1"/>
  <c r="BD112" i="3" s="1"/>
  <c r="Q26" i="3"/>
  <c r="BC26" i="3" s="1"/>
  <c r="BC112" i="3" s="1"/>
  <c r="P26" i="3"/>
  <c r="BB26" i="3" s="1"/>
  <c r="BB112" i="3" s="1"/>
  <c r="O26" i="3"/>
  <c r="BA26" i="3" s="1"/>
  <c r="BA112" i="3" s="1"/>
  <c r="N26" i="3"/>
  <c r="AZ26" i="3" s="1"/>
  <c r="AZ112" i="3" s="1"/>
  <c r="M26" i="3"/>
  <c r="AY26" i="3" s="1"/>
  <c r="AY112" i="3" s="1"/>
  <c r="L26" i="3"/>
  <c r="AX26" i="3" s="1"/>
  <c r="AX112" i="3" s="1"/>
  <c r="K26" i="3"/>
  <c r="AW26" i="3" s="1"/>
  <c r="AW112" i="3" s="1"/>
  <c r="J26" i="3"/>
  <c r="AV26" i="3" s="1"/>
  <c r="AV112" i="3" s="1"/>
  <c r="I26" i="3"/>
  <c r="AU26" i="3" s="1"/>
  <c r="AU112" i="3" s="1"/>
  <c r="H26" i="3"/>
  <c r="AT26" i="3" s="1"/>
  <c r="AT112" i="3" s="1"/>
  <c r="G26" i="3"/>
  <c r="AS26" i="3" s="1"/>
  <c r="AS112" i="3" s="1"/>
  <c r="F26" i="3"/>
  <c r="AR26" i="3" s="1"/>
  <c r="AR112" i="3" s="1"/>
  <c r="E26" i="3"/>
  <c r="AQ26" i="3" s="1"/>
  <c r="AQ112" i="3" s="1"/>
  <c r="D26" i="3"/>
  <c r="AP26" i="3" s="1"/>
  <c r="AP112" i="3" s="1"/>
  <c r="B26" i="3"/>
  <c r="AO26" i="3" s="1"/>
  <c r="AO112" i="3" s="1"/>
  <c r="AK25" i="3"/>
  <c r="BW25" i="3" s="1"/>
  <c r="BW111" i="3" s="1"/>
  <c r="AJ25" i="3"/>
  <c r="BV25" i="3" s="1"/>
  <c r="BV111" i="3" s="1"/>
  <c r="AI25" i="3"/>
  <c r="BU25" i="3" s="1"/>
  <c r="BU111" i="3" s="1"/>
  <c r="AH25" i="3"/>
  <c r="BT25" i="3" s="1"/>
  <c r="BT111" i="3" s="1"/>
  <c r="AG25" i="3"/>
  <c r="BS25" i="3" s="1"/>
  <c r="BS111" i="3" s="1"/>
  <c r="AF25" i="3"/>
  <c r="BR25" i="3" s="1"/>
  <c r="BR111" i="3" s="1"/>
  <c r="AE25" i="3"/>
  <c r="BQ25" i="3" s="1"/>
  <c r="BQ111" i="3" s="1"/>
  <c r="AD25" i="3"/>
  <c r="BP25" i="3" s="1"/>
  <c r="BP111" i="3" s="1"/>
  <c r="AC25" i="3"/>
  <c r="BO25" i="3" s="1"/>
  <c r="BO111" i="3" s="1"/>
  <c r="AB25" i="3"/>
  <c r="BN25" i="3" s="1"/>
  <c r="BN111" i="3" s="1"/>
  <c r="AA25" i="3"/>
  <c r="BM25" i="3" s="1"/>
  <c r="BM111" i="3" s="1"/>
  <c r="Z25" i="3"/>
  <c r="BL25" i="3" s="1"/>
  <c r="BL111" i="3" s="1"/>
  <c r="Y25" i="3"/>
  <c r="BK25" i="3" s="1"/>
  <c r="BK111" i="3" s="1"/>
  <c r="X25" i="3"/>
  <c r="BJ25" i="3" s="1"/>
  <c r="BJ111" i="3" s="1"/>
  <c r="W25" i="3"/>
  <c r="BI25" i="3" s="1"/>
  <c r="BI111" i="3" s="1"/>
  <c r="V25" i="3"/>
  <c r="BH25" i="3" s="1"/>
  <c r="BH111" i="3" s="1"/>
  <c r="U25" i="3"/>
  <c r="BG25" i="3" s="1"/>
  <c r="BG111" i="3" s="1"/>
  <c r="T25" i="3"/>
  <c r="BF25" i="3" s="1"/>
  <c r="BF111" i="3" s="1"/>
  <c r="S25" i="3"/>
  <c r="BE25" i="3" s="1"/>
  <c r="BE111" i="3" s="1"/>
  <c r="R25" i="3"/>
  <c r="BD25" i="3" s="1"/>
  <c r="BD111" i="3" s="1"/>
  <c r="Q25" i="3"/>
  <c r="BC25" i="3" s="1"/>
  <c r="BC111" i="3" s="1"/>
  <c r="P25" i="3"/>
  <c r="BB25" i="3" s="1"/>
  <c r="BB111" i="3" s="1"/>
  <c r="O25" i="3"/>
  <c r="BA25" i="3" s="1"/>
  <c r="BA111" i="3" s="1"/>
  <c r="N25" i="3"/>
  <c r="AZ25" i="3" s="1"/>
  <c r="AZ111" i="3" s="1"/>
  <c r="M25" i="3"/>
  <c r="AY25" i="3" s="1"/>
  <c r="AY111" i="3" s="1"/>
  <c r="L25" i="3"/>
  <c r="AX25" i="3" s="1"/>
  <c r="AX111" i="3" s="1"/>
  <c r="K25" i="3"/>
  <c r="AW25" i="3" s="1"/>
  <c r="AW111" i="3" s="1"/>
  <c r="J25" i="3"/>
  <c r="AV25" i="3" s="1"/>
  <c r="AV111" i="3" s="1"/>
  <c r="I25" i="3"/>
  <c r="AU25" i="3" s="1"/>
  <c r="AU111" i="3" s="1"/>
  <c r="H25" i="3"/>
  <c r="AT25" i="3" s="1"/>
  <c r="AT111" i="3" s="1"/>
  <c r="G25" i="3"/>
  <c r="AS25" i="3" s="1"/>
  <c r="AS111" i="3" s="1"/>
  <c r="F25" i="3"/>
  <c r="AR25" i="3" s="1"/>
  <c r="AR111" i="3" s="1"/>
  <c r="E25" i="3"/>
  <c r="AQ25" i="3" s="1"/>
  <c r="AQ111" i="3" s="1"/>
  <c r="D25" i="3"/>
  <c r="AP25" i="3" s="1"/>
  <c r="AP111" i="3" s="1"/>
  <c r="B25" i="3"/>
  <c r="AO25" i="3" s="1"/>
  <c r="AO111" i="3" s="1"/>
  <c r="AK24" i="3"/>
  <c r="BW24" i="3" s="1"/>
  <c r="BW110" i="3" s="1"/>
  <c r="AJ24" i="3"/>
  <c r="BV24" i="3" s="1"/>
  <c r="BV110" i="3" s="1"/>
  <c r="AI24" i="3"/>
  <c r="BU24" i="3" s="1"/>
  <c r="BU110" i="3" s="1"/>
  <c r="AH24" i="3"/>
  <c r="BT24" i="3" s="1"/>
  <c r="BT110" i="3" s="1"/>
  <c r="AG24" i="3"/>
  <c r="BS24" i="3" s="1"/>
  <c r="BS110" i="3" s="1"/>
  <c r="AF24" i="3"/>
  <c r="BR24" i="3" s="1"/>
  <c r="BR110" i="3" s="1"/>
  <c r="AE24" i="3"/>
  <c r="BQ24" i="3" s="1"/>
  <c r="BQ110" i="3" s="1"/>
  <c r="AD24" i="3"/>
  <c r="BP24" i="3" s="1"/>
  <c r="BP110" i="3" s="1"/>
  <c r="AC24" i="3"/>
  <c r="BO24" i="3" s="1"/>
  <c r="BO110" i="3" s="1"/>
  <c r="AB24" i="3"/>
  <c r="BN24" i="3" s="1"/>
  <c r="BN110" i="3" s="1"/>
  <c r="AA24" i="3"/>
  <c r="BM24" i="3" s="1"/>
  <c r="BM110" i="3" s="1"/>
  <c r="Z24" i="3"/>
  <c r="BL24" i="3" s="1"/>
  <c r="BL110" i="3" s="1"/>
  <c r="Y24" i="3"/>
  <c r="BK24" i="3" s="1"/>
  <c r="BK110" i="3" s="1"/>
  <c r="X24" i="3"/>
  <c r="BJ24" i="3" s="1"/>
  <c r="BJ110" i="3" s="1"/>
  <c r="W24" i="3"/>
  <c r="BI24" i="3" s="1"/>
  <c r="BI110" i="3" s="1"/>
  <c r="V24" i="3"/>
  <c r="BH24" i="3" s="1"/>
  <c r="BH110" i="3" s="1"/>
  <c r="U24" i="3"/>
  <c r="BG24" i="3" s="1"/>
  <c r="BG110" i="3" s="1"/>
  <c r="T24" i="3"/>
  <c r="BF24" i="3" s="1"/>
  <c r="BF110" i="3" s="1"/>
  <c r="S24" i="3"/>
  <c r="BE24" i="3" s="1"/>
  <c r="BE110" i="3" s="1"/>
  <c r="R24" i="3"/>
  <c r="BD24" i="3" s="1"/>
  <c r="BD110" i="3" s="1"/>
  <c r="Q24" i="3"/>
  <c r="BC24" i="3" s="1"/>
  <c r="BC110" i="3" s="1"/>
  <c r="P24" i="3"/>
  <c r="BB24" i="3" s="1"/>
  <c r="BB110" i="3" s="1"/>
  <c r="O24" i="3"/>
  <c r="BA24" i="3" s="1"/>
  <c r="BA110" i="3" s="1"/>
  <c r="N24" i="3"/>
  <c r="AZ24" i="3" s="1"/>
  <c r="AZ110" i="3" s="1"/>
  <c r="M24" i="3"/>
  <c r="AY24" i="3" s="1"/>
  <c r="AY110" i="3" s="1"/>
  <c r="L24" i="3"/>
  <c r="AX24" i="3" s="1"/>
  <c r="AX110" i="3" s="1"/>
  <c r="K24" i="3"/>
  <c r="AW24" i="3" s="1"/>
  <c r="AW110" i="3" s="1"/>
  <c r="J24" i="3"/>
  <c r="AV24" i="3" s="1"/>
  <c r="AV110" i="3" s="1"/>
  <c r="I24" i="3"/>
  <c r="AU24" i="3" s="1"/>
  <c r="AU110" i="3" s="1"/>
  <c r="H24" i="3"/>
  <c r="AT24" i="3" s="1"/>
  <c r="AT110" i="3" s="1"/>
  <c r="G24" i="3"/>
  <c r="AS24" i="3" s="1"/>
  <c r="AS110" i="3" s="1"/>
  <c r="F24" i="3"/>
  <c r="AR24" i="3" s="1"/>
  <c r="AR110" i="3" s="1"/>
  <c r="E24" i="3"/>
  <c r="AQ24" i="3" s="1"/>
  <c r="AQ110" i="3" s="1"/>
  <c r="D24" i="3"/>
  <c r="AP24" i="3" s="1"/>
  <c r="AP110" i="3" s="1"/>
  <c r="B24" i="3"/>
  <c r="AO24" i="3" s="1"/>
  <c r="AO110" i="3" s="1"/>
  <c r="AK23" i="3"/>
  <c r="BW23" i="3" s="1"/>
  <c r="BW109" i="3" s="1"/>
  <c r="AJ23" i="3"/>
  <c r="BV23" i="3" s="1"/>
  <c r="BV109" i="3" s="1"/>
  <c r="AI23" i="3"/>
  <c r="BU23" i="3" s="1"/>
  <c r="BU109" i="3" s="1"/>
  <c r="AH23" i="3"/>
  <c r="BT23" i="3" s="1"/>
  <c r="BT109" i="3" s="1"/>
  <c r="AG23" i="3"/>
  <c r="BS23" i="3" s="1"/>
  <c r="BS109" i="3" s="1"/>
  <c r="AF23" i="3"/>
  <c r="BR23" i="3" s="1"/>
  <c r="BR109" i="3" s="1"/>
  <c r="AE23" i="3"/>
  <c r="BQ23" i="3" s="1"/>
  <c r="BQ109" i="3" s="1"/>
  <c r="AD23" i="3"/>
  <c r="BP23" i="3" s="1"/>
  <c r="BP109" i="3" s="1"/>
  <c r="AC23" i="3"/>
  <c r="BO23" i="3" s="1"/>
  <c r="BO109" i="3" s="1"/>
  <c r="AB23" i="3"/>
  <c r="BN23" i="3" s="1"/>
  <c r="BN109" i="3" s="1"/>
  <c r="AA23" i="3"/>
  <c r="BM23" i="3" s="1"/>
  <c r="BM109" i="3" s="1"/>
  <c r="Z23" i="3"/>
  <c r="BL23" i="3" s="1"/>
  <c r="BL109" i="3" s="1"/>
  <c r="Y23" i="3"/>
  <c r="BK23" i="3" s="1"/>
  <c r="BK109" i="3" s="1"/>
  <c r="X23" i="3"/>
  <c r="BJ23" i="3" s="1"/>
  <c r="BJ109" i="3" s="1"/>
  <c r="W23" i="3"/>
  <c r="BI23" i="3" s="1"/>
  <c r="BI109" i="3" s="1"/>
  <c r="V23" i="3"/>
  <c r="BH23" i="3" s="1"/>
  <c r="BH109" i="3" s="1"/>
  <c r="U23" i="3"/>
  <c r="BG23" i="3" s="1"/>
  <c r="BG109" i="3" s="1"/>
  <c r="T23" i="3"/>
  <c r="BF23" i="3" s="1"/>
  <c r="BF109" i="3" s="1"/>
  <c r="S23" i="3"/>
  <c r="BE23" i="3" s="1"/>
  <c r="BE109" i="3" s="1"/>
  <c r="R23" i="3"/>
  <c r="BD23" i="3" s="1"/>
  <c r="BD109" i="3" s="1"/>
  <c r="Q23" i="3"/>
  <c r="BC23" i="3" s="1"/>
  <c r="BC109" i="3" s="1"/>
  <c r="P23" i="3"/>
  <c r="BB23" i="3" s="1"/>
  <c r="BB109" i="3" s="1"/>
  <c r="O23" i="3"/>
  <c r="BA23" i="3" s="1"/>
  <c r="BA109" i="3" s="1"/>
  <c r="N23" i="3"/>
  <c r="AZ23" i="3" s="1"/>
  <c r="AZ109" i="3" s="1"/>
  <c r="M23" i="3"/>
  <c r="AY23" i="3" s="1"/>
  <c r="AY109" i="3" s="1"/>
  <c r="L23" i="3"/>
  <c r="AX23" i="3" s="1"/>
  <c r="AX109" i="3" s="1"/>
  <c r="K23" i="3"/>
  <c r="AW23" i="3" s="1"/>
  <c r="AW109" i="3" s="1"/>
  <c r="J23" i="3"/>
  <c r="AV23" i="3" s="1"/>
  <c r="AV109" i="3" s="1"/>
  <c r="I23" i="3"/>
  <c r="AU23" i="3" s="1"/>
  <c r="AU109" i="3" s="1"/>
  <c r="H23" i="3"/>
  <c r="AT23" i="3" s="1"/>
  <c r="AT109" i="3" s="1"/>
  <c r="G23" i="3"/>
  <c r="AS23" i="3" s="1"/>
  <c r="AS109" i="3" s="1"/>
  <c r="F23" i="3"/>
  <c r="AR23" i="3" s="1"/>
  <c r="AR109" i="3" s="1"/>
  <c r="E23" i="3"/>
  <c r="AQ23" i="3" s="1"/>
  <c r="AQ109" i="3" s="1"/>
  <c r="D23" i="3"/>
  <c r="AP23" i="3" s="1"/>
  <c r="AP109" i="3" s="1"/>
  <c r="B23" i="3"/>
  <c r="AO23" i="3" s="1"/>
  <c r="AO109" i="3" s="1"/>
  <c r="AK22" i="3"/>
  <c r="BW22" i="3" s="1"/>
  <c r="BW108" i="3" s="1"/>
  <c r="AJ22" i="3"/>
  <c r="BV22" i="3" s="1"/>
  <c r="BV108" i="3" s="1"/>
  <c r="AI22" i="3"/>
  <c r="BU22" i="3" s="1"/>
  <c r="BU108" i="3" s="1"/>
  <c r="AH22" i="3"/>
  <c r="BT22" i="3" s="1"/>
  <c r="BT108" i="3" s="1"/>
  <c r="AG22" i="3"/>
  <c r="BS22" i="3" s="1"/>
  <c r="BS108" i="3" s="1"/>
  <c r="AF22" i="3"/>
  <c r="BR22" i="3" s="1"/>
  <c r="BR108" i="3" s="1"/>
  <c r="AE22" i="3"/>
  <c r="BQ22" i="3" s="1"/>
  <c r="BQ108" i="3" s="1"/>
  <c r="AD22" i="3"/>
  <c r="BP22" i="3" s="1"/>
  <c r="BP108" i="3" s="1"/>
  <c r="AC22" i="3"/>
  <c r="BO22" i="3" s="1"/>
  <c r="BO108" i="3" s="1"/>
  <c r="AB22" i="3"/>
  <c r="BN22" i="3" s="1"/>
  <c r="BN108" i="3" s="1"/>
  <c r="AA22" i="3"/>
  <c r="BM22" i="3" s="1"/>
  <c r="BM108" i="3" s="1"/>
  <c r="Z22" i="3"/>
  <c r="BL22" i="3" s="1"/>
  <c r="BL108" i="3" s="1"/>
  <c r="Y22" i="3"/>
  <c r="BK22" i="3" s="1"/>
  <c r="BK108" i="3" s="1"/>
  <c r="X22" i="3"/>
  <c r="BJ22" i="3" s="1"/>
  <c r="BJ108" i="3" s="1"/>
  <c r="W22" i="3"/>
  <c r="BI22" i="3" s="1"/>
  <c r="BI108" i="3" s="1"/>
  <c r="V22" i="3"/>
  <c r="BH22" i="3" s="1"/>
  <c r="BH108" i="3" s="1"/>
  <c r="U22" i="3"/>
  <c r="BG22" i="3" s="1"/>
  <c r="BG108" i="3" s="1"/>
  <c r="T22" i="3"/>
  <c r="BF22" i="3" s="1"/>
  <c r="BF108" i="3" s="1"/>
  <c r="S22" i="3"/>
  <c r="BE22" i="3" s="1"/>
  <c r="BE108" i="3" s="1"/>
  <c r="R22" i="3"/>
  <c r="BD22" i="3" s="1"/>
  <c r="BD108" i="3" s="1"/>
  <c r="Q22" i="3"/>
  <c r="BC22" i="3" s="1"/>
  <c r="BC108" i="3" s="1"/>
  <c r="P22" i="3"/>
  <c r="BB22" i="3" s="1"/>
  <c r="BB108" i="3" s="1"/>
  <c r="O22" i="3"/>
  <c r="BA22" i="3" s="1"/>
  <c r="BA108" i="3" s="1"/>
  <c r="N22" i="3"/>
  <c r="AZ22" i="3" s="1"/>
  <c r="AZ108" i="3" s="1"/>
  <c r="M22" i="3"/>
  <c r="AY22" i="3" s="1"/>
  <c r="AY108" i="3" s="1"/>
  <c r="L22" i="3"/>
  <c r="AX22" i="3" s="1"/>
  <c r="AX108" i="3" s="1"/>
  <c r="K22" i="3"/>
  <c r="AW22" i="3" s="1"/>
  <c r="AW108" i="3" s="1"/>
  <c r="J22" i="3"/>
  <c r="AV22" i="3" s="1"/>
  <c r="AV108" i="3" s="1"/>
  <c r="I22" i="3"/>
  <c r="AU22" i="3" s="1"/>
  <c r="AU108" i="3" s="1"/>
  <c r="H22" i="3"/>
  <c r="AT22" i="3" s="1"/>
  <c r="AT108" i="3" s="1"/>
  <c r="G22" i="3"/>
  <c r="AS22" i="3" s="1"/>
  <c r="AS108" i="3" s="1"/>
  <c r="F22" i="3"/>
  <c r="AR22" i="3" s="1"/>
  <c r="AR108" i="3" s="1"/>
  <c r="E22" i="3"/>
  <c r="AQ22" i="3" s="1"/>
  <c r="AQ108" i="3" s="1"/>
  <c r="D22" i="3"/>
  <c r="AP22" i="3" s="1"/>
  <c r="AP108" i="3" s="1"/>
  <c r="B22" i="3"/>
  <c r="AO22" i="3" s="1"/>
  <c r="AO108" i="3" s="1"/>
  <c r="AK21" i="3"/>
  <c r="BW21" i="3" s="1"/>
  <c r="BW107" i="3" s="1"/>
  <c r="AJ21" i="3"/>
  <c r="BV21" i="3" s="1"/>
  <c r="BV107" i="3" s="1"/>
  <c r="AI21" i="3"/>
  <c r="BU21" i="3" s="1"/>
  <c r="BU107" i="3" s="1"/>
  <c r="AH21" i="3"/>
  <c r="BT21" i="3" s="1"/>
  <c r="BT107" i="3" s="1"/>
  <c r="AG21" i="3"/>
  <c r="BS21" i="3" s="1"/>
  <c r="BS107" i="3" s="1"/>
  <c r="AF21" i="3"/>
  <c r="BR21" i="3" s="1"/>
  <c r="BR107" i="3" s="1"/>
  <c r="AE21" i="3"/>
  <c r="BQ21" i="3" s="1"/>
  <c r="BQ107" i="3" s="1"/>
  <c r="AD21" i="3"/>
  <c r="BP21" i="3" s="1"/>
  <c r="BP107" i="3" s="1"/>
  <c r="AC21" i="3"/>
  <c r="BO21" i="3" s="1"/>
  <c r="BO107" i="3" s="1"/>
  <c r="AB21" i="3"/>
  <c r="BN21" i="3" s="1"/>
  <c r="BN107" i="3" s="1"/>
  <c r="AA21" i="3"/>
  <c r="BM21" i="3" s="1"/>
  <c r="BM107" i="3" s="1"/>
  <c r="Z21" i="3"/>
  <c r="BL21" i="3" s="1"/>
  <c r="BL107" i="3" s="1"/>
  <c r="Y21" i="3"/>
  <c r="BK21" i="3" s="1"/>
  <c r="BK107" i="3" s="1"/>
  <c r="X21" i="3"/>
  <c r="BJ21" i="3" s="1"/>
  <c r="BJ107" i="3" s="1"/>
  <c r="W21" i="3"/>
  <c r="BI21" i="3" s="1"/>
  <c r="BI107" i="3" s="1"/>
  <c r="V21" i="3"/>
  <c r="BH21" i="3" s="1"/>
  <c r="BH107" i="3" s="1"/>
  <c r="U21" i="3"/>
  <c r="BG21" i="3" s="1"/>
  <c r="BG107" i="3" s="1"/>
  <c r="T21" i="3"/>
  <c r="BF21" i="3" s="1"/>
  <c r="BF107" i="3" s="1"/>
  <c r="S21" i="3"/>
  <c r="BE21" i="3" s="1"/>
  <c r="BE107" i="3" s="1"/>
  <c r="R21" i="3"/>
  <c r="BD21" i="3" s="1"/>
  <c r="BD107" i="3" s="1"/>
  <c r="Q21" i="3"/>
  <c r="BC21" i="3" s="1"/>
  <c r="BC107" i="3" s="1"/>
  <c r="P21" i="3"/>
  <c r="BB21" i="3" s="1"/>
  <c r="BB107" i="3" s="1"/>
  <c r="O21" i="3"/>
  <c r="BA21" i="3" s="1"/>
  <c r="BA107" i="3" s="1"/>
  <c r="N21" i="3"/>
  <c r="AZ21" i="3" s="1"/>
  <c r="AZ107" i="3" s="1"/>
  <c r="M21" i="3"/>
  <c r="AY21" i="3" s="1"/>
  <c r="AY107" i="3" s="1"/>
  <c r="L21" i="3"/>
  <c r="AX21" i="3" s="1"/>
  <c r="AX107" i="3" s="1"/>
  <c r="K21" i="3"/>
  <c r="AW21" i="3" s="1"/>
  <c r="AW107" i="3" s="1"/>
  <c r="J21" i="3"/>
  <c r="AV21" i="3" s="1"/>
  <c r="AV107" i="3" s="1"/>
  <c r="I21" i="3"/>
  <c r="AU21" i="3" s="1"/>
  <c r="AU107" i="3" s="1"/>
  <c r="H21" i="3"/>
  <c r="AT21" i="3" s="1"/>
  <c r="AT107" i="3" s="1"/>
  <c r="G21" i="3"/>
  <c r="AS21" i="3" s="1"/>
  <c r="AS107" i="3" s="1"/>
  <c r="F21" i="3"/>
  <c r="AR21" i="3" s="1"/>
  <c r="AR107" i="3" s="1"/>
  <c r="E21" i="3"/>
  <c r="AQ21" i="3" s="1"/>
  <c r="AQ107" i="3" s="1"/>
  <c r="D21" i="3"/>
  <c r="AP21" i="3" s="1"/>
  <c r="AP107" i="3" s="1"/>
  <c r="B21" i="3"/>
  <c r="AO21" i="3" s="1"/>
  <c r="AO107" i="3" s="1"/>
  <c r="AK20" i="3"/>
  <c r="BW20" i="3" s="1"/>
  <c r="BW106" i="3" s="1"/>
  <c r="AJ20" i="3"/>
  <c r="BV20" i="3" s="1"/>
  <c r="BV106" i="3" s="1"/>
  <c r="AI20" i="3"/>
  <c r="BU20" i="3" s="1"/>
  <c r="BU106" i="3" s="1"/>
  <c r="AH20" i="3"/>
  <c r="BT20" i="3" s="1"/>
  <c r="BT106" i="3" s="1"/>
  <c r="AG20" i="3"/>
  <c r="BS20" i="3" s="1"/>
  <c r="BS106" i="3" s="1"/>
  <c r="AF20" i="3"/>
  <c r="BR20" i="3" s="1"/>
  <c r="BR106" i="3" s="1"/>
  <c r="AE20" i="3"/>
  <c r="BQ20" i="3" s="1"/>
  <c r="BQ106" i="3" s="1"/>
  <c r="AD20" i="3"/>
  <c r="BP20" i="3" s="1"/>
  <c r="BP106" i="3" s="1"/>
  <c r="AC20" i="3"/>
  <c r="BO20" i="3" s="1"/>
  <c r="BO106" i="3" s="1"/>
  <c r="AB20" i="3"/>
  <c r="BN20" i="3" s="1"/>
  <c r="BN106" i="3" s="1"/>
  <c r="AA20" i="3"/>
  <c r="BM20" i="3" s="1"/>
  <c r="BM106" i="3" s="1"/>
  <c r="Z20" i="3"/>
  <c r="BL20" i="3" s="1"/>
  <c r="BL106" i="3" s="1"/>
  <c r="Y20" i="3"/>
  <c r="BK20" i="3" s="1"/>
  <c r="BK106" i="3" s="1"/>
  <c r="X20" i="3"/>
  <c r="BJ20" i="3" s="1"/>
  <c r="BJ106" i="3" s="1"/>
  <c r="W20" i="3"/>
  <c r="BI20" i="3" s="1"/>
  <c r="BI106" i="3" s="1"/>
  <c r="V20" i="3"/>
  <c r="BH20" i="3" s="1"/>
  <c r="BH106" i="3" s="1"/>
  <c r="U20" i="3"/>
  <c r="BG20" i="3" s="1"/>
  <c r="BG106" i="3" s="1"/>
  <c r="T20" i="3"/>
  <c r="BF20" i="3" s="1"/>
  <c r="BF106" i="3" s="1"/>
  <c r="S20" i="3"/>
  <c r="BE20" i="3" s="1"/>
  <c r="BE106" i="3" s="1"/>
  <c r="R20" i="3"/>
  <c r="BD20" i="3" s="1"/>
  <c r="BD106" i="3" s="1"/>
  <c r="Q20" i="3"/>
  <c r="BC20" i="3" s="1"/>
  <c r="BC106" i="3" s="1"/>
  <c r="P20" i="3"/>
  <c r="BB20" i="3" s="1"/>
  <c r="BB106" i="3" s="1"/>
  <c r="O20" i="3"/>
  <c r="BA20" i="3" s="1"/>
  <c r="BA106" i="3" s="1"/>
  <c r="N20" i="3"/>
  <c r="AZ20" i="3" s="1"/>
  <c r="AZ106" i="3" s="1"/>
  <c r="M20" i="3"/>
  <c r="AY20" i="3" s="1"/>
  <c r="AY106" i="3" s="1"/>
  <c r="L20" i="3"/>
  <c r="AX20" i="3" s="1"/>
  <c r="AX106" i="3" s="1"/>
  <c r="K20" i="3"/>
  <c r="AW20" i="3" s="1"/>
  <c r="AW106" i="3" s="1"/>
  <c r="J20" i="3"/>
  <c r="AV20" i="3" s="1"/>
  <c r="AV106" i="3" s="1"/>
  <c r="I20" i="3"/>
  <c r="AU20" i="3" s="1"/>
  <c r="AU106" i="3" s="1"/>
  <c r="H20" i="3"/>
  <c r="AT20" i="3" s="1"/>
  <c r="AT106" i="3" s="1"/>
  <c r="G20" i="3"/>
  <c r="AS20" i="3" s="1"/>
  <c r="AS106" i="3" s="1"/>
  <c r="F20" i="3"/>
  <c r="AR20" i="3" s="1"/>
  <c r="AR106" i="3" s="1"/>
  <c r="E20" i="3"/>
  <c r="AQ20" i="3" s="1"/>
  <c r="AQ106" i="3" s="1"/>
  <c r="D20" i="3"/>
  <c r="AP20" i="3" s="1"/>
  <c r="AP106" i="3" s="1"/>
  <c r="B20" i="3"/>
  <c r="AO20" i="3" s="1"/>
  <c r="AO106" i="3" s="1"/>
  <c r="AK19" i="3"/>
  <c r="BW19" i="3" s="1"/>
  <c r="BW105" i="3" s="1"/>
  <c r="AJ19" i="3"/>
  <c r="BV19" i="3" s="1"/>
  <c r="BV105" i="3" s="1"/>
  <c r="AI19" i="3"/>
  <c r="BU19" i="3" s="1"/>
  <c r="BU105" i="3" s="1"/>
  <c r="AH19" i="3"/>
  <c r="BT19" i="3" s="1"/>
  <c r="BT105" i="3" s="1"/>
  <c r="AG19" i="3"/>
  <c r="BS19" i="3" s="1"/>
  <c r="BS105" i="3" s="1"/>
  <c r="AF19" i="3"/>
  <c r="BR19" i="3" s="1"/>
  <c r="BR105" i="3" s="1"/>
  <c r="AE19" i="3"/>
  <c r="BQ19" i="3" s="1"/>
  <c r="BQ105" i="3" s="1"/>
  <c r="AD19" i="3"/>
  <c r="BP19" i="3" s="1"/>
  <c r="BP105" i="3" s="1"/>
  <c r="AC19" i="3"/>
  <c r="BO19" i="3" s="1"/>
  <c r="BO105" i="3" s="1"/>
  <c r="AB19" i="3"/>
  <c r="BN19" i="3" s="1"/>
  <c r="BN105" i="3" s="1"/>
  <c r="AA19" i="3"/>
  <c r="BM19" i="3" s="1"/>
  <c r="BM105" i="3" s="1"/>
  <c r="Z19" i="3"/>
  <c r="BL19" i="3" s="1"/>
  <c r="BL105" i="3" s="1"/>
  <c r="Y19" i="3"/>
  <c r="BK19" i="3" s="1"/>
  <c r="BK105" i="3" s="1"/>
  <c r="X19" i="3"/>
  <c r="BJ19" i="3" s="1"/>
  <c r="BJ105" i="3" s="1"/>
  <c r="W19" i="3"/>
  <c r="BI19" i="3" s="1"/>
  <c r="BI105" i="3" s="1"/>
  <c r="V19" i="3"/>
  <c r="BH19" i="3" s="1"/>
  <c r="BH105" i="3" s="1"/>
  <c r="U19" i="3"/>
  <c r="BG19" i="3" s="1"/>
  <c r="BG105" i="3" s="1"/>
  <c r="T19" i="3"/>
  <c r="BF19" i="3" s="1"/>
  <c r="BF105" i="3" s="1"/>
  <c r="S19" i="3"/>
  <c r="BE19" i="3" s="1"/>
  <c r="BE105" i="3" s="1"/>
  <c r="R19" i="3"/>
  <c r="BD19" i="3" s="1"/>
  <c r="BD105" i="3" s="1"/>
  <c r="Q19" i="3"/>
  <c r="BC19" i="3" s="1"/>
  <c r="BC105" i="3" s="1"/>
  <c r="P19" i="3"/>
  <c r="BB19" i="3" s="1"/>
  <c r="BB105" i="3" s="1"/>
  <c r="O19" i="3"/>
  <c r="BA19" i="3" s="1"/>
  <c r="BA105" i="3" s="1"/>
  <c r="N19" i="3"/>
  <c r="AZ19" i="3" s="1"/>
  <c r="AZ105" i="3" s="1"/>
  <c r="M19" i="3"/>
  <c r="AY19" i="3" s="1"/>
  <c r="AY105" i="3" s="1"/>
  <c r="L19" i="3"/>
  <c r="AX19" i="3" s="1"/>
  <c r="AX105" i="3" s="1"/>
  <c r="K19" i="3"/>
  <c r="AW19" i="3" s="1"/>
  <c r="AW105" i="3" s="1"/>
  <c r="J19" i="3"/>
  <c r="AV19" i="3" s="1"/>
  <c r="AV105" i="3" s="1"/>
  <c r="I19" i="3"/>
  <c r="AU19" i="3" s="1"/>
  <c r="AU105" i="3" s="1"/>
  <c r="H19" i="3"/>
  <c r="AT19" i="3" s="1"/>
  <c r="AT105" i="3" s="1"/>
  <c r="G19" i="3"/>
  <c r="AS19" i="3" s="1"/>
  <c r="AS105" i="3" s="1"/>
  <c r="F19" i="3"/>
  <c r="AR19" i="3" s="1"/>
  <c r="AR105" i="3" s="1"/>
  <c r="E19" i="3"/>
  <c r="AQ19" i="3" s="1"/>
  <c r="AQ105" i="3" s="1"/>
  <c r="D19" i="3"/>
  <c r="AP19" i="3" s="1"/>
  <c r="AP105" i="3" s="1"/>
  <c r="B19" i="3"/>
  <c r="AO19" i="3" s="1"/>
  <c r="AO105" i="3" s="1"/>
  <c r="AK18" i="3"/>
  <c r="BW18" i="3" s="1"/>
  <c r="BW104" i="3" s="1"/>
  <c r="AJ18" i="3"/>
  <c r="BV18" i="3" s="1"/>
  <c r="BV104" i="3" s="1"/>
  <c r="AI18" i="3"/>
  <c r="BU18" i="3" s="1"/>
  <c r="BU104" i="3" s="1"/>
  <c r="AH18" i="3"/>
  <c r="BT18" i="3" s="1"/>
  <c r="BT104" i="3" s="1"/>
  <c r="AG18" i="3"/>
  <c r="BS18" i="3" s="1"/>
  <c r="BS104" i="3" s="1"/>
  <c r="AF18" i="3"/>
  <c r="BR18" i="3" s="1"/>
  <c r="BR104" i="3" s="1"/>
  <c r="AE18" i="3"/>
  <c r="BQ18" i="3" s="1"/>
  <c r="BQ104" i="3" s="1"/>
  <c r="AD18" i="3"/>
  <c r="BP18" i="3" s="1"/>
  <c r="BP104" i="3" s="1"/>
  <c r="AC18" i="3"/>
  <c r="BO18" i="3" s="1"/>
  <c r="BO104" i="3" s="1"/>
  <c r="AB18" i="3"/>
  <c r="BN18" i="3" s="1"/>
  <c r="BN104" i="3" s="1"/>
  <c r="AA18" i="3"/>
  <c r="BM18" i="3" s="1"/>
  <c r="BM104" i="3" s="1"/>
  <c r="Z18" i="3"/>
  <c r="BL18" i="3" s="1"/>
  <c r="BL104" i="3" s="1"/>
  <c r="Y18" i="3"/>
  <c r="BK18" i="3" s="1"/>
  <c r="BK104" i="3" s="1"/>
  <c r="X18" i="3"/>
  <c r="BJ18" i="3" s="1"/>
  <c r="BJ104" i="3" s="1"/>
  <c r="W18" i="3"/>
  <c r="BI18" i="3" s="1"/>
  <c r="BI104" i="3" s="1"/>
  <c r="V18" i="3"/>
  <c r="BH18" i="3" s="1"/>
  <c r="BH104" i="3" s="1"/>
  <c r="U18" i="3"/>
  <c r="BG18" i="3" s="1"/>
  <c r="BG104" i="3" s="1"/>
  <c r="T18" i="3"/>
  <c r="BF18" i="3" s="1"/>
  <c r="BF104" i="3" s="1"/>
  <c r="S18" i="3"/>
  <c r="BE18" i="3" s="1"/>
  <c r="BE104" i="3" s="1"/>
  <c r="R18" i="3"/>
  <c r="BD18" i="3" s="1"/>
  <c r="BD104" i="3" s="1"/>
  <c r="Q18" i="3"/>
  <c r="BC18" i="3" s="1"/>
  <c r="BC104" i="3" s="1"/>
  <c r="P18" i="3"/>
  <c r="BB18" i="3" s="1"/>
  <c r="BB104" i="3" s="1"/>
  <c r="O18" i="3"/>
  <c r="BA18" i="3" s="1"/>
  <c r="BA104" i="3" s="1"/>
  <c r="N18" i="3"/>
  <c r="AZ18" i="3" s="1"/>
  <c r="AZ104" i="3" s="1"/>
  <c r="M18" i="3"/>
  <c r="AY18" i="3" s="1"/>
  <c r="AY104" i="3" s="1"/>
  <c r="L18" i="3"/>
  <c r="AX18" i="3" s="1"/>
  <c r="AX104" i="3" s="1"/>
  <c r="K18" i="3"/>
  <c r="AW18" i="3" s="1"/>
  <c r="AW104" i="3" s="1"/>
  <c r="J18" i="3"/>
  <c r="AV18" i="3" s="1"/>
  <c r="AV104" i="3" s="1"/>
  <c r="I18" i="3"/>
  <c r="AU18" i="3" s="1"/>
  <c r="AU104" i="3" s="1"/>
  <c r="H18" i="3"/>
  <c r="AT18" i="3" s="1"/>
  <c r="AT104" i="3" s="1"/>
  <c r="G18" i="3"/>
  <c r="AS18" i="3" s="1"/>
  <c r="AS104" i="3" s="1"/>
  <c r="F18" i="3"/>
  <c r="AR18" i="3" s="1"/>
  <c r="AR104" i="3" s="1"/>
  <c r="E18" i="3"/>
  <c r="AQ18" i="3" s="1"/>
  <c r="AQ104" i="3" s="1"/>
  <c r="D18" i="3"/>
  <c r="AP18" i="3" s="1"/>
  <c r="AP104" i="3" s="1"/>
  <c r="B18" i="3"/>
  <c r="AO18" i="3" s="1"/>
  <c r="AO104" i="3" s="1"/>
  <c r="AK17" i="3"/>
  <c r="BW17" i="3" s="1"/>
  <c r="BW103" i="3" s="1"/>
  <c r="AJ17" i="3"/>
  <c r="BV17" i="3" s="1"/>
  <c r="BV103" i="3" s="1"/>
  <c r="AI17" i="3"/>
  <c r="BU17" i="3" s="1"/>
  <c r="BU103" i="3" s="1"/>
  <c r="AH17" i="3"/>
  <c r="BT17" i="3" s="1"/>
  <c r="BT103" i="3" s="1"/>
  <c r="AG17" i="3"/>
  <c r="BS17" i="3" s="1"/>
  <c r="BS103" i="3" s="1"/>
  <c r="AF17" i="3"/>
  <c r="BR17" i="3" s="1"/>
  <c r="BR103" i="3" s="1"/>
  <c r="AE17" i="3"/>
  <c r="BQ17" i="3" s="1"/>
  <c r="BQ103" i="3" s="1"/>
  <c r="AD17" i="3"/>
  <c r="BP17" i="3" s="1"/>
  <c r="BP103" i="3" s="1"/>
  <c r="AC17" i="3"/>
  <c r="BO17" i="3" s="1"/>
  <c r="BO103" i="3" s="1"/>
  <c r="AB17" i="3"/>
  <c r="BN17" i="3" s="1"/>
  <c r="BN103" i="3" s="1"/>
  <c r="AA17" i="3"/>
  <c r="BM17" i="3" s="1"/>
  <c r="BM103" i="3" s="1"/>
  <c r="Z17" i="3"/>
  <c r="BL17" i="3" s="1"/>
  <c r="BL103" i="3" s="1"/>
  <c r="Y17" i="3"/>
  <c r="BK17" i="3" s="1"/>
  <c r="BK103" i="3" s="1"/>
  <c r="X17" i="3"/>
  <c r="BJ17" i="3" s="1"/>
  <c r="BJ103" i="3" s="1"/>
  <c r="W17" i="3"/>
  <c r="BI17" i="3" s="1"/>
  <c r="BI103" i="3" s="1"/>
  <c r="V17" i="3"/>
  <c r="BH17" i="3" s="1"/>
  <c r="BH103" i="3" s="1"/>
  <c r="U17" i="3"/>
  <c r="BG17" i="3" s="1"/>
  <c r="BG103" i="3" s="1"/>
  <c r="T17" i="3"/>
  <c r="BF17" i="3" s="1"/>
  <c r="BF103" i="3" s="1"/>
  <c r="S17" i="3"/>
  <c r="BE17" i="3" s="1"/>
  <c r="BE103" i="3" s="1"/>
  <c r="R17" i="3"/>
  <c r="BD17" i="3" s="1"/>
  <c r="BD103" i="3" s="1"/>
  <c r="Q17" i="3"/>
  <c r="BC17" i="3" s="1"/>
  <c r="BC103" i="3" s="1"/>
  <c r="P17" i="3"/>
  <c r="BB17" i="3" s="1"/>
  <c r="BB103" i="3" s="1"/>
  <c r="O17" i="3"/>
  <c r="BA17" i="3" s="1"/>
  <c r="BA103" i="3" s="1"/>
  <c r="N17" i="3"/>
  <c r="AZ17" i="3" s="1"/>
  <c r="AZ103" i="3" s="1"/>
  <c r="M17" i="3"/>
  <c r="AY17" i="3" s="1"/>
  <c r="AY103" i="3" s="1"/>
  <c r="L17" i="3"/>
  <c r="AX17" i="3" s="1"/>
  <c r="AX103" i="3" s="1"/>
  <c r="K17" i="3"/>
  <c r="AW17" i="3" s="1"/>
  <c r="AW103" i="3" s="1"/>
  <c r="J17" i="3"/>
  <c r="AV17" i="3" s="1"/>
  <c r="AV103" i="3" s="1"/>
  <c r="I17" i="3"/>
  <c r="AU17" i="3" s="1"/>
  <c r="AU103" i="3" s="1"/>
  <c r="H17" i="3"/>
  <c r="AT17" i="3" s="1"/>
  <c r="AT103" i="3" s="1"/>
  <c r="G17" i="3"/>
  <c r="AS17" i="3" s="1"/>
  <c r="AS103" i="3" s="1"/>
  <c r="F17" i="3"/>
  <c r="AR17" i="3" s="1"/>
  <c r="AR103" i="3" s="1"/>
  <c r="E17" i="3"/>
  <c r="AQ17" i="3" s="1"/>
  <c r="AQ103" i="3" s="1"/>
  <c r="D17" i="3"/>
  <c r="AP17" i="3" s="1"/>
  <c r="AP103" i="3" s="1"/>
  <c r="B17" i="3"/>
  <c r="AO17" i="3" s="1"/>
  <c r="AO103" i="3" s="1"/>
  <c r="AK16" i="3"/>
  <c r="BW16" i="3" s="1"/>
  <c r="BW102" i="3" s="1"/>
  <c r="AJ16" i="3"/>
  <c r="BV16" i="3" s="1"/>
  <c r="BV102" i="3" s="1"/>
  <c r="AI16" i="3"/>
  <c r="BU16" i="3" s="1"/>
  <c r="BU102" i="3" s="1"/>
  <c r="AH16" i="3"/>
  <c r="BT16" i="3" s="1"/>
  <c r="BT102" i="3" s="1"/>
  <c r="AG16" i="3"/>
  <c r="BS16" i="3" s="1"/>
  <c r="BS102" i="3" s="1"/>
  <c r="AF16" i="3"/>
  <c r="BR16" i="3" s="1"/>
  <c r="BR102" i="3" s="1"/>
  <c r="AE16" i="3"/>
  <c r="BQ16" i="3" s="1"/>
  <c r="BQ102" i="3" s="1"/>
  <c r="AD16" i="3"/>
  <c r="BP16" i="3" s="1"/>
  <c r="BP102" i="3" s="1"/>
  <c r="AC16" i="3"/>
  <c r="BO16" i="3" s="1"/>
  <c r="BO102" i="3" s="1"/>
  <c r="AB16" i="3"/>
  <c r="BN16" i="3" s="1"/>
  <c r="BN102" i="3" s="1"/>
  <c r="AA16" i="3"/>
  <c r="BM16" i="3" s="1"/>
  <c r="BM102" i="3" s="1"/>
  <c r="Z16" i="3"/>
  <c r="BL16" i="3" s="1"/>
  <c r="BL102" i="3" s="1"/>
  <c r="Y16" i="3"/>
  <c r="BK16" i="3" s="1"/>
  <c r="BK102" i="3" s="1"/>
  <c r="X16" i="3"/>
  <c r="BJ16" i="3" s="1"/>
  <c r="BJ102" i="3" s="1"/>
  <c r="W16" i="3"/>
  <c r="BI16" i="3" s="1"/>
  <c r="BI102" i="3" s="1"/>
  <c r="V16" i="3"/>
  <c r="BH16" i="3" s="1"/>
  <c r="BH102" i="3" s="1"/>
  <c r="U16" i="3"/>
  <c r="BG16" i="3" s="1"/>
  <c r="BG102" i="3" s="1"/>
  <c r="T16" i="3"/>
  <c r="BF16" i="3" s="1"/>
  <c r="BF102" i="3" s="1"/>
  <c r="S16" i="3"/>
  <c r="BE16" i="3" s="1"/>
  <c r="BE102" i="3" s="1"/>
  <c r="R16" i="3"/>
  <c r="BD16" i="3" s="1"/>
  <c r="BD102" i="3" s="1"/>
  <c r="Q16" i="3"/>
  <c r="BC16" i="3" s="1"/>
  <c r="BC102" i="3" s="1"/>
  <c r="P16" i="3"/>
  <c r="BB16" i="3" s="1"/>
  <c r="BB102" i="3" s="1"/>
  <c r="O16" i="3"/>
  <c r="BA16" i="3" s="1"/>
  <c r="BA102" i="3" s="1"/>
  <c r="N16" i="3"/>
  <c r="AZ16" i="3" s="1"/>
  <c r="AZ102" i="3" s="1"/>
  <c r="M16" i="3"/>
  <c r="AY16" i="3" s="1"/>
  <c r="AY102" i="3" s="1"/>
  <c r="L16" i="3"/>
  <c r="AX16" i="3" s="1"/>
  <c r="AX102" i="3" s="1"/>
  <c r="K16" i="3"/>
  <c r="AW16" i="3" s="1"/>
  <c r="AW102" i="3" s="1"/>
  <c r="J16" i="3"/>
  <c r="AV16" i="3" s="1"/>
  <c r="AV102" i="3" s="1"/>
  <c r="I16" i="3"/>
  <c r="AU16" i="3" s="1"/>
  <c r="AU102" i="3" s="1"/>
  <c r="H16" i="3"/>
  <c r="AT16" i="3" s="1"/>
  <c r="AT102" i="3" s="1"/>
  <c r="G16" i="3"/>
  <c r="AS16" i="3" s="1"/>
  <c r="AS102" i="3" s="1"/>
  <c r="F16" i="3"/>
  <c r="AR16" i="3" s="1"/>
  <c r="AR102" i="3" s="1"/>
  <c r="E16" i="3"/>
  <c r="AQ16" i="3" s="1"/>
  <c r="AQ102" i="3" s="1"/>
  <c r="D16" i="3"/>
  <c r="AP16" i="3" s="1"/>
  <c r="AP102" i="3" s="1"/>
  <c r="B16" i="3"/>
  <c r="AO16" i="3" s="1"/>
  <c r="AO102" i="3" s="1"/>
  <c r="AK15" i="3"/>
  <c r="BW15" i="3" s="1"/>
  <c r="BW101" i="3" s="1"/>
  <c r="AJ15" i="3"/>
  <c r="BV15" i="3" s="1"/>
  <c r="BV101" i="3" s="1"/>
  <c r="AI15" i="3"/>
  <c r="BU15" i="3" s="1"/>
  <c r="BU101" i="3" s="1"/>
  <c r="AH15" i="3"/>
  <c r="BT15" i="3" s="1"/>
  <c r="BT101" i="3" s="1"/>
  <c r="AG15" i="3"/>
  <c r="BS15" i="3" s="1"/>
  <c r="BS101" i="3" s="1"/>
  <c r="AF15" i="3"/>
  <c r="BR15" i="3" s="1"/>
  <c r="BR101" i="3" s="1"/>
  <c r="AE15" i="3"/>
  <c r="BQ15" i="3" s="1"/>
  <c r="BQ101" i="3" s="1"/>
  <c r="AD15" i="3"/>
  <c r="BP15" i="3" s="1"/>
  <c r="BP101" i="3" s="1"/>
  <c r="AC15" i="3"/>
  <c r="BO15" i="3" s="1"/>
  <c r="BO101" i="3" s="1"/>
  <c r="AB15" i="3"/>
  <c r="BN15" i="3" s="1"/>
  <c r="BN101" i="3" s="1"/>
  <c r="AA15" i="3"/>
  <c r="BM15" i="3" s="1"/>
  <c r="BM101" i="3" s="1"/>
  <c r="Z15" i="3"/>
  <c r="BL15" i="3" s="1"/>
  <c r="BL101" i="3" s="1"/>
  <c r="Y15" i="3"/>
  <c r="BK15" i="3" s="1"/>
  <c r="BK101" i="3" s="1"/>
  <c r="X15" i="3"/>
  <c r="BJ15" i="3" s="1"/>
  <c r="BJ101" i="3" s="1"/>
  <c r="W15" i="3"/>
  <c r="BI15" i="3" s="1"/>
  <c r="BI101" i="3" s="1"/>
  <c r="V15" i="3"/>
  <c r="BH15" i="3" s="1"/>
  <c r="BH101" i="3" s="1"/>
  <c r="U15" i="3"/>
  <c r="BG15" i="3" s="1"/>
  <c r="BG101" i="3" s="1"/>
  <c r="T15" i="3"/>
  <c r="BF15" i="3" s="1"/>
  <c r="BF101" i="3" s="1"/>
  <c r="S15" i="3"/>
  <c r="BE15" i="3" s="1"/>
  <c r="BE101" i="3" s="1"/>
  <c r="R15" i="3"/>
  <c r="BD15" i="3" s="1"/>
  <c r="BD101" i="3" s="1"/>
  <c r="Q15" i="3"/>
  <c r="BC15" i="3" s="1"/>
  <c r="BC101" i="3" s="1"/>
  <c r="P15" i="3"/>
  <c r="BB15" i="3" s="1"/>
  <c r="BB101" i="3" s="1"/>
  <c r="O15" i="3"/>
  <c r="BA15" i="3" s="1"/>
  <c r="BA101" i="3" s="1"/>
  <c r="N15" i="3"/>
  <c r="AZ15" i="3" s="1"/>
  <c r="AZ101" i="3" s="1"/>
  <c r="M15" i="3"/>
  <c r="AY15" i="3" s="1"/>
  <c r="AY101" i="3" s="1"/>
  <c r="L15" i="3"/>
  <c r="AX15" i="3" s="1"/>
  <c r="AX101" i="3" s="1"/>
  <c r="K15" i="3"/>
  <c r="AW15" i="3" s="1"/>
  <c r="AW101" i="3" s="1"/>
  <c r="J15" i="3"/>
  <c r="AV15" i="3" s="1"/>
  <c r="AV101" i="3" s="1"/>
  <c r="I15" i="3"/>
  <c r="AU15" i="3" s="1"/>
  <c r="AU101" i="3" s="1"/>
  <c r="H15" i="3"/>
  <c r="AT15" i="3" s="1"/>
  <c r="AT101" i="3" s="1"/>
  <c r="G15" i="3"/>
  <c r="AS15" i="3" s="1"/>
  <c r="AS101" i="3" s="1"/>
  <c r="F15" i="3"/>
  <c r="AR15" i="3" s="1"/>
  <c r="AR101" i="3" s="1"/>
  <c r="E15" i="3"/>
  <c r="AQ15" i="3" s="1"/>
  <c r="AQ101" i="3" s="1"/>
  <c r="D15" i="3"/>
  <c r="AP15" i="3" s="1"/>
  <c r="AP101" i="3" s="1"/>
  <c r="B15" i="3"/>
  <c r="AO15" i="3" s="1"/>
  <c r="AO101" i="3" s="1"/>
  <c r="AK14" i="3"/>
  <c r="BW14" i="3" s="1"/>
  <c r="BW100" i="3" s="1"/>
  <c r="AJ14" i="3"/>
  <c r="BV14" i="3" s="1"/>
  <c r="BV100" i="3" s="1"/>
  <c r="AI14" i="3"/>
  <c r="BU14" i="3" s="1"/>
  <c r="BU100" i="3" s="1"/>
  <c r="AH14" i="3"/>
  <c r="BT14" i="3" s="1"/>
  <c r="BT100" i="3" s="1"/>
  <c r="AG14" i="3"/>
  <c r="BS14" i="3" s="1"/>
  <c r="BS100" i="3" s="1"/>
  <c r="AF14" i="3"/>
  <c r="BR14" i="3" s="1"/>
  <c r="BR100" i="3" s="1"/>
  <c r="AE14" i="3"/>
  <c r="BQ14" i="3" s="1"/>
  <c r="BQ100" i="3" s="1"/>
  <c r="AD14" i="3"/>
  <c r="BP14" i="3" s="1"/>
  <c r="BP100" i="3" s="1"/>
  <c r="AC14" i="3"/>
  <c r="BO14" i="3" s="1"/>
  <c r="BO100" i="3" s="1"/>
  <c r="AB14" i="3"/>
  <c r="BN14" i="3" s="1"/>
  <c r="BN100" i="3" s="1"/>
  <c r="AA14" i="3"/>
  <c r="BM14" i="3" s="1"/>
  <c r="BM100" i="3" s="1"/>
  <c r="Z14" i="3"/>
  <c r="BL14" i="3" s="1"/>
  <c r="BL100" i="3" s="1"/>
  <c r="Y14" i="3"/>
  <c r="BK14" i="3" s="1"/>
  <c r="BK100" i="3" s="1"/>
  <c r="X14" i="3"/>
  <c r="BJ14" i="3" s="1"/>
  <c r="BJ100" i="3" s="1"/>
  <c r="W14" i="3"/>
  <c r="BI14" i="3" s="1"/>
  <c r="BI100" i="3" s="1"/>
  <c r="V14" i="3"/>
  <c r="BH14" i="3" s="1"/>
  <c r="BH100" i="3" s="1"/>
  <c r="U14" i="3"/>
  <c r="BG14" i="3" s="1"/>
  <c r="BG100" i="3" s="1"/>
  <c r="T14" i="3"/>
  <c r="BF14" i="3" s="1"/>
  <c r="BF100" i="3" s="1"/>
  <c r="S14" i="3"/>
  <c r="BE14" i="3" s="1"/>
  <c r="BE100" i="3" s="1"/>
  <c r="R14" i="3"/>
  <c r="BD14" i="3" s="1"/>
  <c r="BD100" i="3" s="1"/>
  <c r="Q14" i="3"/>
  <c r="BC14" i="3" s="1"/>
  <c r="BC100" i="3" s="1"/>
  <c r="P14" i="3"/>
  <c r="BB14" i="3" s="1"/>
  <c r="BB100" i="3" s="1"/>
  <c r="O14" i="3"/>
  <c r="BA14" i="3" s="1"/>
  <c r="BA100" i="3" s="1"/>
  <c r="N14" i="3"/>
  <c r="AZ14" i="3" s="1"/>
  <c r="AZ100" i="3" s="1"/>
  <c r="M14" i="3"/>
  <c r="AY14" i="3" s="1"/>
  <c r="AY100" i="3" s="1"/>
  <c r="L14" i="3"/>
  <c r="AX14" i="3" s="1"/>
  <c r="AX100" i="3" s="1"/>
  <c r="K14" i="3"/>
  <c r="AW14" i="3" s="1"/>
  <c r="AW100" i="3" s="1"/>
  <c r="J14" i="3"/>
  <c r="AV14" i="3" s="1"/>
  <c r="AV100" i="3" s="1"/>
  <c r="I14" i="3"/>
  <c r="AU14" i="3" s="1"/>
  <c r="AU100" i="3" s="1"/>
  <c r="H14" i="3"/>
  <c r="AT14" i="3" s="1"/>
  <c r="AT100" i="3" s="1"/>
  <c r="G14" i="3"/>
  <c r="AS14" i="3" s="1"/>
  <c r="AS100" i="3" s="1"/>
  <c r="F14" i="3"/>
  <c r="AR14" i="3" s="1"/>
  <c r="AR100" i="3" s="1"/>
  <c r="E14" i="3"/>
  <c r="AQ14" i="3" s="1"/>
  <c r="AQ100" i="3" s="1"/>
  <c r="D14" i="3"/>
  <c r="AP14" i="3" s="1"/>
  <c r="AP100" i="3" s="1"/>
  <c r="B14" i="3"/>
  <c r="AO14" i="3" s="1"/>
  <c r="AO100" i="3" s="1"/>
  <c r="AK13" i="3"/>
  <c r="BW13" i="3" s="1"/>
  <c r="BW99" i="3" s="1"/>
  <c r="AJ13" i="3"/>
  <c r="BV13" i="3" s="1"/>
  <c r="BV99" i="3" s="1"/>
  <c r="AI13" i="3"/>
  <c r="BU13" i="3" s="1"/>
  <c r="BU99" i="3" s="1"/>
  <c r="AH13" i="3"/>
  <c r="BT13" i="3" s="1"/>
  <c r="BT99" i="3" s="1"/>
  <c r="AG13" i="3"/>
  <c r="BS13" i="3" s="1"/>
  <c r="BS99" i="3" s="1"/>
  <c r="AF13" i="3"/>
  <c r="BR13" i="3" s="1"/>
  <c r="BR99" i="3" s="1"/>
  <c r="AE13" i="3"/>
  <c r="BQ13" i="3" s="1"/>
  <c r="BQ99" i="3" s="1"/>
  <c r="AD13" i="3"/>
  <c r="BP13" i="3" s="1"/>
  <c r="BP99" i="3" s="1"/>
  <c r="AC13" i="3"/>
  <c r="BO13" i="3" s="1"/>
  <c r="BO99" i="3" s="1"/>
  <c r="AB13" i="3"/>
  <c r="BN13" i="3" s="1"/>
  <c r="BN99" i="3" s="1"/>
  <c r="AA13" i="3"/>
  <c r="BM13" i="3" s="1"/>
  <c r="BM99" i="3" s="1"/>
  <c r="Z13" i="3"/>
  <c r="BL13" i="3" s="1"/>
  <c r="BL99" i="3" s="1"/>
  <c r="Y13" i="3"/>
  <c r="BK13" i="3" s="1"/>
  <c r="BK99" i="3" s="1"/>
  <c r="X13" i="3"/>
  <c r="BJ13" i="3" s="1"/>
  <c r="BJ99" i="3" s="1"/>
  <c r="W13" i="3"/>
  <c r="BI13" i="3" s="1"/>
  <c r="BI99" i="3" s="1"/>
  <c r="V13" i="3"/>
  <c r="BH13" i="3" s="1"/>
  <c r="BH99" i="3" s="1"/>
  <c r="U13" i="3"/>
  <c r="BG13" i="3" s="1"/>
  <c r="BG99" i="3" s="1"/>
  <c r="T13" i="3"/>
  <c r="BF13" i="3" s="1"/>
  <c r="BF99" i="3" s="1"/>
  <c r="S13" i="3"/>
  <c r="BE13" i="3" s="1"/>
  <c r="BE99" i="3" s="1"/>
  <c r="R13" i="3"/>
  <c r="BD13" i="3" s="1"/>
  <c r="BD99" i="3" s="1"/>
  <c r="Q13" i="3"/>
  <c r="BC13" i="3" s="1"/>
  <c r="BC99" i="3" s="1"/>
  <c r="P13" i="3"/>
  <c r="BB13" i="3" s="1"/>
  <c r="BB99" i="3" s="1"/>
  <c r="O13" i="3"/>
  <c r="BA13" i="3" s="1"/>
  <c r="BA99" i="3" s="1"/>
  <c r="N13" i="3"/>
  <c r="AZ13" i="3" s="1"/>
  <c r="AZ99" i="3" s="1"/>
  <c r="M13" i="3"/>
  <c r="AY13" i="3" s="1"/>
  <c r="AY99" i="3" s="1"/>
  <c r="L13" i="3"/>
  <c r="AX13" i="3" s="1"/>
  <c r="AX99" i="3" s="1"/>
  <c r="K13" i="3"/>
  <c r="AW13" i="3" s="1"/>
  <c r="AW99" i="3" s="1"/>
  <c r="J13" i="3"/>
  <c r="AV13" i="3" s="1"/>
  <c r="AV99" i="3" s="1"/>
  <c r="I13" i="3"/>
  <c r="AU13" i="3" s="1"/>
  <c r="AU99" i="3" s="1"/>
  <c r="H13" i="3"/>
  <c r="AT13" i="3" s="1"/>
  <c r="AT99" i="3" s="1"/>
  <c r="G13" i="3"/>
  <c r="AS13" i="3" s="1"/>
  <c r="AS99" i="3" s="1"/>
  <c r="F13" i="3"/>
  <c r="AR13" i="3" s="1"/>
  <c r="AR99" i="3" s="1"/>
  <c r="D13" i="3"/>
  <c r="AP13" i="3" s="1"/>
  <c r="AP99" i="3" s="1"/>
  <c r="B13" i="3"/>
  <c r="AO13" i="3" s="1"/>
  <c r="AO99" i="3" s="1"/>
  <c r="AK12" i="3"/>
  <c r="BW12" i="3" s="1"/>
  <c r="BW98" i="3" s="1"/>
  <c r="AJ12" i="3"/>
  <c r="BV12" i="3" s="1"/>
  <c r="BV98" i="3" s="1"/>
  <c r="AI12" i="3"/>
  <c r="BU12" i="3" s="1"/>
  <c r="BU98" i="3" s="1"/>
  <c r="AH12" i="3"/>
  <c r="BT12" i="3" s="1"/>
  <c r="BT98" i="3" s="1"/>
  <c r="AG12" i="3"/>
  <c r="BS12" i="3" s="1"/>
  <c r="BS98" i="3" s="1"/>
  <c r="AF12" i="3"/>
  <c r="BR12" i="3" s="1"/>
  <c r="BR98" i="3" s="1"/>
  <c r="AE12" i="3"/>
  <c r="BQ12" i="3" s="1"/>
  <c r="BQ98" i="3" s="1"/>
  <c r="AD12" i="3"/>
  <c r="BP12" i="3" s="1"/>
  <c r="BP98" i="3" s="1"/>
  <c r="AC12" i="3"/>
  <c r="BO12" i="3" s="1"/>
  <c r="BO98" i="3" s="1"/>
  <c r="AB12" i="3"/>
  <c r="BN12" i="3" s="1"/>
  <c r="BN98" i="3" s="1"/>
  <c r="AA12" i="3"/>
  <c r="BM12" i="3" s="1"/>
  <c r="BM98" i="3" s="1"/>
  <c r="Z12" i="3"/>
  <c r="BL12" i="3" s="1"/>
  <c r="BL98" i="3" s="1"/>
  <c r="Y12" i="3"/>
  <c r="BK12" i="3" s="1"/>
  <c r="BK98" i="3" s="1"/>
  <c r="X12" i="3"/>
  <c r="BJ12" i="3" s="1"/>
  <c r="BJ98" i="3" s="1"/>
  <c r="W12" i="3"/>
  <c r="BI12" i="3" s="1"/>
  <c r="BI98" i="3" s="1"/>
  <c r="V12" i="3"/>
  <c r="BH12" i="3" s="1"/>
  <c r="BH98" i="3" s="1"/>
  <c r="U12" i="3"/>
  <c r="BG12" i="3" s="1"/>
  <c r="BG98" i="3" s="1"/>
  <c r="T12" i="3"/>
  <c r="BF12" i="3" s="1"/>
  <c r="BF98" i="3" s="1"/>
  <c r="S12" i="3"/>
  <c r="BE12" i="3" s="1"/>
  <c r="BE98" i="3" s="1"/>
  <c r="R12" i="3"/>
  <c r="BD12" i="3" s="1"/>
  <c r="BD98" i="3" s="1"/>
  <c r="Q12" i="3"/>
  <c r="BC12" i="3" s="1"/>
  <c r="BC98" i="3" s="1"/>
  <c r="P12" i="3"/>
  <c r="BB12" i="3" s="1"/>
  <c r="BB98" i="3" s="1"/>
  <c r="O12" i="3"/>
  <c r="BA12" i="3" s="1"/>
  <c r="BA98" i="3" s="1"/>
  <c r="N12" i="3"/>
  <c r="AZ12" i="3" s="1"/>
  <c r="AZ98" i="3" s="1"/>
  <c r="M12" i="3"/>
  <c r="AY12" i="3" s="1"/>
  <c r="AY98" i="3" s="1"/>
  <c r="L12" i="3"/>
  <c r="AX12" i="3" s="1"/>
  <c r="AX98" i="3" s="1"/>
  <c r="K12" i="3"/>
  <c r="AW12" i="3" s="1"/>
  <c r="AW98" i="3" s="1"/>
  <c r="J12" i="3"/>
  <c r="AV12" i="3" s="1"/>
  <c r="AV98" i="3" s="1"/>
  <c r="I12" i="3"/>
  <c r="AU12" i="3" s="1"/>
  <c r="AU98" i="3" s="1"/>
  <c r="H12" i="3"/>
  <c r="AT12" i="3" s="1"/>
  <c r="AT98" i="3" s="1"/>
  <c r="G12" i="3"/>
  <c r="AS12" i="3" s="1"/>
  <c r="AS98" i="3" s="1"/>
  <c r="F12" i="3"/>
  <c r="AR12" i="3" s="1"/>
  <c r="AR98" i="3" s="1"/>
  <c r="D12" i="3"/>
  <c r="AP12" i="3" s="1"/>
  <c r="AP98" i="3" s="1"/>
  <c r="B12" i="3"/>
  <c r="AO12" i="3" s="1"/>
  <c r="AO98" i="3" s="1"/>
  <c r="AK11" i="3"/>
  <c r="BW11" i="3" s="1"/>
  <c r="BW97" i="3" s="1"/>
  <c r="AJ11" i="3"/>
  <c r="BV11" i="3" s="1"/>
  <c r="BV97" i="3" s="1"/>
  <c r="AI11" i="3"/>
  <c r="BU11" i="3" s="1"/>
  <c r="BU97" i="3" s="1"/>
  <c r="AH11" i="3"/>
  <c r="BT11" i="3" s="1"/>
  <c r="BT97" i="3" s="1"/>
  <c r="AG11" i="3"/>
  <c r="BS11" i="3" s="1"/>
  <c r="BS97" i="3" s="1"/>
  <c r="AF11" i="3"/>
  <c r="BR11" i="3" s="1"/>
  <c r="BR97" i="3" s="1"/>
  <c r="AE11" i="3"/>
  <c r="BQ11" i="3" s="1"/>
  <c r="BQ97" i="3" s="1"/>
  <c r="AD11" i="3"/>
  <c r="BP11" i="3" s="1"/>
  <c r="BP97" i="3" s="1"/>
  <c r="AC11" i="3"/>
  <c r="BO11" i="3" s="1"/>
  <c r="BO97" i="3" s="1"/>
  <c r="AB11" i="3"/>
  <c r="BN11" i="3" s="1"/>
  <c r="BN97" i="3" s="1"/>
  <c r="AA11" i="3"/>
  <c r="BM11" i="3" s="1"/>
  <c r="BM97" i="3" s="1"/>
  <c r="Z11" i="3"/>
  <c r="BL11" i="3" s="1"/>
  <c r="BL97" i="3" s="1"/>
  <c r="Y11" i="3"/>
  <c r="BK11" i="3" s="1"/>
  <c r="BK97" i="3" s="1"/>
  <c r="X11" i="3"/>
  <c r="BJ11" i="3" s="1"/>
  <c r="BJ97" i="3" s="1"/>
  <c r="W11" i="3"/>
  <c r="BI11" i="3" s="1"/>
  <c r="BI97" i="3" s="1"/>
  <c r="V11" i="3"/>
  <c r="BH11" i="3" s="1"/>
  <c r="BH97" i="3" s="1"/>
  <c r="U11" i="3"/>
  <c r="BG11" i="3" s="1"/>
  <c r="BG97" i="3" s="1"/>
  <c r="T11" i="3"/>
  <c r="BF11" i="3" s="1"/>
  <c r="BF97" i="3" s="1"/>
  <c r="S11" i="3"/>
  <c r="BE11" i="3" s="1"/>
  <c r="BE97" i="3" s="1"/>
  <c r="R11" i="3"/>
  <c r="BD11" i="3" s="1"/>
  <c r="BD97" i="3" s="1"/>
  <c r="Q11" i="3"/>
  <c r="BC11" i="3" s="1"/>
  <c r="BC97" i="3" s="1"/>
  <c r="P11" i="3"/>
  <c r="BB11" i="3" s="1"/>
  <c r="BB97" i="3" s="1"/>
  <c r="O11" i="3"/>
  <c r="BA11" i="3" s="1"/>
  <c r="BA97" i="3" s="1"/>
  <c r="N11" i="3"/>
  <c r="AZ11" i="3" s="1"/>
  <c r="AZ97" i="3" s="1"/>
  <c r="M11" i="3"/>
  <c r="AY11" i="3" s="1"/>
  <c r="AY97" i="3" s="1"/>
  <c r="L11" i="3"/>
  <c r="AX11" i="3" s="1"/>
  <c r="AX97" i="3" s="1"/>
  <c r="K11" i="3"/>
  <c r="AW11" i="3" s="1"/>
  <c r="AW97" i="3" s="1"/>
  <c r="J11" i="3"/>
  <c r="AV11" i="3" s="1"/>
  <c r="AV97" i="3" s="1"/>
  <c r="I11" i="3"/>
  <c r="AU11" i="3" s="1"/>
  <c r="AU97" i="3" s="1"/>
  <c r="H11" i="3"/>
  <c r="AT11" i="3" s="1"/>
  <c r="AT97" i="3" s="1"/>
  <c r="G11" i="3"/>
  <c r="AS11" i="3" s="1"/>
  <c r="AS97" i="3" s="1"/>
  <c r="F11" i="3"/>
  <c r="AR11" i="3" s="1"/>
  <c r="AR97" i="3" s="1"/>
  <c r="D11" i="3"/>
  <c r="AP11" i="3" s="1"/>
  <c r="AP97" i="3" s="1"/>
  <c r="B11" i="3"/>
  <c r="AO11" i="3" s="1"/>
  <c r="AO97" i="3" s="1"/>
  <c r="AK10" i="3"/>
  <c r="BW10" i="3" s="1"/>
  <c r="BW96" i="3" s="1"/>
  <c r="AJ10" i="3"/>
  <c r="BV10" i="3" s="1"/>
  <c r="BV96" i="3" s="1"/>
  <c r="AI10" i="3"/>
  <c r="BU10" i="3" s="1"/>
  <c r="BU96" i="3" s="1"/>
  <c r="AH10" i="3"/>
  <c r="BT10" i="3" s="1"/>
  <c r="BT96" i="3" s="1"/>
  <c r="AG10" i="3"/>
  <c r="BS10" i="3" s="1"/>
  <c r="BS96" i="3" s="1"/>
  <c r="AF10" i="3"/>
  <c r="BR10" i="3" s="1"/>
  <c r="BR96" i="3" s="1"/>
  <c r="AE10" i="3"/>
  <c r="BQ10" i="3" s="1"/>
  <c r="BQ96" i="3" s="1"/>
  <c r="AD10" i="3"/>
  <c r="BP10" i="3" s="1"/>
  <c r="BP96" i="3" s="1"/>
  <c r="AC10" i="3"/>
  <c r="BO10" i="3" s="1"/>
  <c r="BO96" i="3" s="1"/>
  <c r="AB10" i="3"/>
  <c r="BN10" i="3" s="1"/>
  <c r="BN96" i="3" s="1"/>
  <c r="AA10" i="3"/>
  <c r="BM10" i="3" s="1"/>
  <c r="BM96" i="3" s="1"/>
  <c r="Z10" i="3"/>
  <c r="BL10" i="3" s="1"/>
  <c r="BL96" i="3" s="1"/>
  <c r="Y10" i="3"/>
  <c r="BK10" i="3" s="1"/>
  <c r="BK96" i="3" s="1"/>
  <c r="X10" i="3"/>
  <c r="BJ10" i="3" s="1"/>
  <c r="BJ96" i="3" s="1"/>
  <c r="W10" i="3"/>
  <c r="BI10" i="3" s="1"/>
  <c r="BI96" i="3" s="1"/>
  <c r="V10" i="3"/>
  <c r="BH10" i="3" s="1"/>
  <c r="BH96" i="3" s="1"/>
  <c r="U10" i="3"/>
  <c r="BG10" i="3" s="1"/>
  <c r="BG96" i="3" s="1"/>
  <c r="T10" i="3"/>
  <c r="BF10" i="3" s="1"/>
  <c r="BF96" i="3" s="1"/>
  <c r="S10" i="3"/>
  <c r="BE10" i="3" s="1"/>
  <c r="BE96" i="3" s="1"/>
  <c r="R10" i="3"/>
  <c r="BD10" i="3" s="1"/>
  <c r="BD96" i="3" s="1"/>
  <c r="Q10" i="3"/>
  <c r="BC10" i="3" s="1"/>
  <c r="BC96" i="3" s="1"/>
  <c r="P10" i="3"/>
  <c r="BB10" i="3" s="1"/>
  <c r="BB96" i="3" s="1"/>
  <c r="O10" i="3"/>
  <c r="BA10" i="3" s="1"/>
  <c r="BA96" i="3" s="1"/>
  <c r="N10" i="3"/>
  <c r="AZ10" i="3" s="1"/>
  <c r="AZ96" i="3" s="1"/>
  <c r="M10" i="3"/>
  <c r="AY10" i="3" s="1"/>
  <c r="AY96" i="3" s="1"/>
  <c r="L10" i="3"/>
  <c r="AX10" i="3" s="1"/>
  <c r="AX96" i="3" s="1"/>
  <c r="K10" i="3"/>
  <c r="AW10" i="3" s="1"/>
  <c r="AW96" i="3" s="1"/>
  <c r="J10" i="3"/>
  <c r="AV10" i="3" s="1"/>
  <c r="AV96" i="3" s="1"/>
  <c r="I10" i="3"/>
  <c r="AU10" i="3" s="1"/>
  <c r="AU96" i="3" s="1"/>
  <c r="H10" i="3"/>
  <c r="AT10" i="3" s="1"/>
  <c r="AT96" i="3" s="1"/>
  <c r="G10" i="3"/>
  <c r="AS10" i="3" s="1"/>
  <c r="AS96" i="3" s="1"/>
  <c r="F10" i="3"/>
  <c r="AR10" i="3" s="1"/>
  <c r="AR96" i="3" s="1"/>
  <c r="D10" i="3"/>
  <c r="AP10" i="3" s="1"/>
  <c r="AP96" i="3" s="1"/>
  <c r="B10" i="3"/>
  <c r="AO10" i="3" s="1"/>
  <c r="AO96" i="3" s="1"/>
  <c r="AK9" i="3"/>
  <c r="BW9" i="3" s="1"/>
  <c r="BW95" i="3" s="1"/>
  <c r="AJ9" i="3"/>
  <c r="BV9" i="3" s="1"/>
  <c r="BV95" i="3" s="1"/>
  <c r="AI9" i="3"/>
  <c r="BU9" i="3" s="1"/>
  <c r="BU95" i="3" s="1"/>
  <c r="AH9" i="3"/>
  <c r="BT9" i="3" s="1"/>
  <c r="BT95" i="3" s="1"/>
  <c r="AG9" i="3"/>
  <c r="BS9" i="3" s="1"/>
  <c r="BS95" i="3" s="1"/>
  <c r="AF9" i="3"/>
  <c r="BR9" i="3" s="1"/>
  <c r="BR95" i="3" s="1"/>
  <c r="AE9" i="3"/>
  <c r="BQ9" i="3" s="1"/>
  <c r="BQ95" i="3" s="1"/>
  <c r="AD9" i="3"/>
  <c r="BP9" i="3" s="1"/>
  <c r="BP95" i="3" s="1"/>
  <c r="AC9" i="3"/>
  <c r="BO9" i="3" s="1"/>
  <c r="BO95" i="3" s="1"/>
  <c r="AB9" i="3"/>
  <c r="BN9" i="3" s="1"/>
  <c r="BN95" i="3" s="1"/>
  <c r="AA9" i="3"/>
  <c r="BM9" i="3" s="1"/>
  <c r="BM95" i="3" s="1"/>
  <c r="Z9" i="3"/>
  <c r="BL9" i="3" s="1"/>
  <c r="BL95" i="3" s="1"/>
  <c r="Y9" i="3"/>
  <c r="BK9" i="3" s="1"/>
  <c r="BK95" i="3" s="1"/>
  <c r="X9" i="3"/>
  <c r="BJ9" i="3" s="1"/>
  <c r="BJ95" i="3" s="1"/>
  <c r="W9" i="3"/>
  <c r="BI9" i="3" s="1"/>
  <c r="BI95" i="3" s="1"/>
  <c r="V9" i="3"/>
  <c r="BH9" i="3" s="1"/>
  <c r="BH95" i="3" s="1"/>
  <c r="U9" i="3"/>
  <c r="BG9" i="3" s="1"/>
  <c r="BG95" i="3" s="1"/>
  <c r="T9" i="3"/>
  <c r="BF9" i="3" s="1"/>
  <c r="BF95" i="3" s="1"/>
  <c r="S9" i="3"/>
  <c r="BE9" i="3" s="1"/>
  <c r="BE95" i="3" s="1"/>
  <c r="R9" i="3"/>
  <c r="BD9" i="3" s="1"/>
  <c r="BD95" i="3" s="1"/>
  <c r="Q9" i="3"/>
  <c r="BC9" i="3" s="1"/>
  <c r="BC95" i="3" s="1"/>
  <c r="P9" i="3"/>
  <c r="BB9" i="3" s="1"/>
  <c r="BB95" i="3" s="1"/>
  <c r="O9" i="3"/>
  <c r="BA9" i="3" s="1"/>
  <c r="BA95" i="3" s="1"/>
  <c r="N9" i="3"/>
  <c r="AZ9" i="3" s="1"/>
  <c r="AZ95" i="3" s="1"/>
  <c r="M9" i="3"/>
  <c r="AY9" i="3" s="1"/>
  <c r="AY95" i="3" s="1"/>
  <c r="L9" i="3"/>
  <c r="AX9" i="3" s="1"/>
  <c r="AX95" i="3" s="1"/>
  <c r="K9" i="3"/>
  <c r="AW9" i="3" s="1"/>
  <c r="AW95" i="3" s="1"/>
  <c r="J9" i="3"/>
  <c r="AV9" i="3" s="1"/>
  <c r="AV95" i="3" s="1"/>
  <c r="I9" i="3"/>
  <c r="AU9" i="3" s="1"/>
  <c r="AU95" i="3" s="1"/>
  <c r="H9" i="3"/>
  <c r="AT9" i="3" s="1"/>
  <c r="AT95" i="3" s="1"/>
  <c r="G9" i="3"/>
  <c r="AS9" i="3" s="1"/>
  <c r="AS95" i="3" s="1"/>
  <c r="F9" i="3"/>
  <c r="AR9" i="3" s="1"/>
  <c r="AR95" i="3" s="1"/>
  <c r="D9" i="3"/>
  <c r="AP9" i="3" s="1"/>
  <c r="AP95" i="3" s="1"/>
  <c r="B9" i="3"/>
  <c r="AO9" i="3" s="1"/>
  <c r="AO95" i="3" s="1"/>
  <c r="AK8" i="3"/>
  <c r="BW8" i="3" s="1"/>
  <c r="BW94" i="3" s="1"/>
  <c r="AJ8" i="3"/>
  <c r="BV8" i="3" s="1"/>
  <c r="BV94" i="3" s="1"/>
  <c r="AI8" i="3"/>
  <c r="BU8" i="3" s="1"/>
  <c r="BU94" i="3" s="1"/>
  <c r="AH8" i="3"/>
  <c r="BT8" i="3" s="1"/>
  <c r="BT94" i="3" s="1"/>
  <c r="AG8" i="3"/>
  <c r="BS8" i="3" s="1"/>
  <c r="BS94" i="3" s="1"/>
  <c r="AF8" i="3"/>
  <c r="BR8" i="3" s="1"/>
  <c r="BR94" i="3" s="1"/>
  <c r="AE8" i="3"/>
  <c r="BQ8" i="3" s="1"/>
  <c r="BQ94" i="3" s="1"/>
  <c r="AD8" i="3"/>
  <c r="BP8" i="3" s="1"/>
  <c r="BP94" i="3" s="1"/>
  <c r="AC8" i="3"/>
  <c r="BO8" i="3" s="1"/>
  <c r="BO94" i="3" s="1"/>
  <c r="AB8" i="3"/>
  <c r="BN8" i="3" s="1"/>
  <c r="BN94" i="3" s="1"/>
  <c r="AA8" i="3"/>
  <c r="BM8" i="3" s="1"/>
  <c r="BM94" i="3" s="1"/>
  <c r="Z8" i="3"/>
  <c r="BL8" i="3" s="1"/>
  <c r="BL94" i="3" s="1"/>
  <c r="Y8" i="3"/>
  <c r="BK8" i="3" s="1"/>
  <c r="BK94" i="3" s="1"/>
  <c r="X8" i="3"/>
  <c r="BJ8" i="3" s="1"/>
  <c r="BJ94" i="3" s="1"/>
  <c r="W8" i="3"/>
  <c r="BI8" i="3" s="1"/>
  <c r="BI94" i="3" s="1"/>
  <c r="V8" i="3"/>
  <c r="BH8" i="3" s="1"/>
  <c r="BH94" i="3" s="1"/>
  <c r="U8" i="3"/>
  <c r="BG8" i="3" s="1"/>
  <c r="BG94" i="3" s="1"/>
  <c r="T8" i="3"/>
  <c r="BF8" i="3" s="1"/>
  <c r="BF94" i="3" s="1"/>
  <c r="S8" i="3"/>
  <c r="BE8" i="3" s="1"/>
  <c r="BE94" i="3" s="1"/>
  <c r="R8" i="3"/>
  <c r="BD8" i="3" s="1"/>
  <c r="BD94" i="3" s="1"/>
  <c r="Q8" i="3"/>
  <c r="BC8" i="3" s="1"/>
  <c r="BC94" i="3" s="1"/>
  <c r="P8" i="3"/>
  <c r="BB8" i="3" s="1"/>
  <c r="BB94" i="3" s="1"/>
  <c r="O8" i="3"/>
  <c r="BA8" i="3" s="1"/>
  <c r="BA94" i="3" s="1"/>
  <c r="N8" i="3"/>
  <c r="AZ8" i="3" s="1"/>
  <c r="AZ94" i="3" s="1"/>
  <c r="M8" i="3"/>
  <c r="AY8" i="3" s="1"/>
  <c r="AY94" i="3" s="1"/>
  <c r="L8" i="3"/>
  <c r="AX8" i="3" s="1"/>
  <c r="AX94" i="3" s="1"/>
  <c r="K8" i="3"/>
  <c r="AW8" i="3" s="1"/>
  <c r="AW94" i="3" s="1"/>
  <c r="J8" i="3"/>
  <c r="AV8" i="3" s="1"/>
  <c r="AV94" i="3" s="1"/>
  <c r="I8" i="3"/>
  <c r="AU8" i="3" s="1"/>
  <c r="AU94" i="3" s="1"/>
  <c r="H8" i="3"/>
  <c r="AT8" i="3" s="1"/>
  <c r="AT94" i="3" s="1"/>
  <c r="G8" i="3"/>
  <c r="AS8" i="3" s="1"/>
  <c r="AS94" i="3" s="1"/>
  <c r="F8" i="3"/>
  <c r="AR8" i="3" s="1"/>
  <c r="AR94" i="3" s="1"/>
  <c r="D8" i="3"/>
  <c r="AP8" i="3" s="1"/>
  <c r="AP94" i="3" s="1"/>
  <c r="B8" i="3"/>
  <c r="AO8" i="3" s="1"/>
  <c r="AO94" i="3" s="1"/>
  <c r="AK5" i="3"/>
  <c r="AJ5" i="3"/>
  <c r="BV5" i="3" s="1"/>
  <c r="AH5" i="3"/>
  <c r="BT5" i="3" s="1"/>
  <c r="AF5" i="3"/>
  <c r="BR5" i="3" s="1"/>
  <c r="AD5" i="3"/>
  <c r="BP5" i="3" s="1"/>
  <c r="AB5" i="3"/>
  <c r="BN5" i="3" s="1"/>
  <c r="Z5" i="3"/>
  <c r="BL5" i="3" s="1"/>
  <c r="X5" i="3"/>
  <c r="BJ5" i="3" s="1"/>
  <c r="V5" i="3"/>
  <c r="BH5" i="3" s="1"/>
  <c r="T5" i="3"/>
  <c r="BF5" i="3" s="1"/>
  <c r="R5" i="3"/>
  <c r="BD5" i="3" s="1"/>
  <c r="P5" i="3"/>
  <c r="BB5" i="3" s="1"/>
  <c r="N5" i="3"/>
  <c r="AZ5" i="3" s="1"/>
  <c r="L5" i="3"/>
  <c r="AX5" i="3" s="1"/>
  <c r="J5" i="3"/>
  <c r="AV5" i="3" s="1"/>
  <c r="H5" i="3"/>
  <c r="AT5" i="3" s="1"/>
  <c r="F5" i="3"/>
  <c r="AR5" i="3" s="1"/>
  <c r="D5" i="3"/>
  <c r="AP5" i="3" s="1"/>
  <c r="C5" i="3"/>
  <c r="AN5" i="3" s="1"/>
  <c r="B5" i="3"/>
  <c r="AO5" i="3" s="1"/>
  <c r="AK4" i="3"/>
  <c r="AJ4" i="3"/>
  <c r="BV4" i="3" s="1"/>
  <c r="AH4" i="3"/>
  <c r="BT4" i="3" s="1"/>
  <c r="AF4" i="3"/>
  <c r="BR4" i="3" s="1"/>
  <c r="AD4" i="3"/>
  <c r="BP4" i="3" s="1"/>
  <c r="AB4" i="3"/>
  <c r="BN4" i="3" s="1"/>
  <c r="Z4" i="3"/>
  <c r="BL4" i="3" s="1"/>
  <c r="X4" i="3"/>
  <c r="BJ4" i="3" s="1"/>
  <c r="V4" i="3"/>
  <c r="BH4" i="3" s="1"/>
  <c r="T4" i="3"/>
  <c r="BF4" i="3" s="1"/>
  <c r="R4" i="3"/>
  <c r="BD4" i="3" s="1"/>
  <c r="P4" i="3"/>
  <c r="BB4" i="3" s="1"/>
  <c r="N4" i="3"/>
  <c r="AZ4" i="3" s="1"/>
  <c r="L4" i="3"/>
  <c r="AX4" i="3" s="1"/>
  <c r="J4" i="3"/>
  <c r="AV4" i="3" s="1"/>
  <c r="H4" i="3"/>
  <c r="AT4" i="3" s="1"/>
  <c r="F4" i="3"/>
  <c r="AR4" i="3" s="1"/>
  <c r="D4" i="3"/>
  <c r="AP4" i="3" s="1"/>
  <c r="C4" i="3"/>
  <c r="AN4" i="3" s="1"/>
  <c r="B4" i="3"/>
  <c r="AO4" i="3" s="1"/>
  <c r="AK3" i="3"/>
  <c r="AJ3" i="3"/>
  <c r="BV3" i="3" s="1"/>
  <c r="BV49" i="3" s="1"/>
  <c r="AH3" i="3"/>
  <c r="BT3" i="3" s="1"/>
  <c r="BT49" i="3" s="1"/>
  <c r="AF3" i="3"/>
  <c r="BR3" i="3" s="1"/>
  <c r="BR49" i="3" s="1"/>
  <c r="AD3" i="3"/>
  <c r="BP3" i="3" s="1"/>
  <c r="BP49" i="3" s="1"/>
  <c r="AB3" i="3"/>
  <c r="BN3" i="3" s="1"/>
  <c r="BN49" i="3" s="1"/>
  <c r="Z3" i="3"/>
  <c r="BL3" i="3" s="1"/>
  <c r="BL49" i="3" s="1"/>
  <c r="X3" i="3"/>
  <c r="BJ3" i="3" s="1"/>
  <c r="BJ49" i="3" s="1"/>
  <c r="V3" i="3"/>
  <c r="BH3" i="3" s="1"/>
  <c r="BH49" i="3" s="1"/>
  <c r="T3" i="3"/>
  <c r="BF3" i="3" s="1"/>
  <c r="BF49" i="3" s="1"/>
  <c r="R3" i="3"/>
  <c r="BD3" i="3" s="1"/>
  <c r="BD49" i="3" s="1"/>
  <c r="P3" i="3"/>
  <c r="BB3" i="3" s="1"/>
  <c r="BB49" i="3" s="1"/>
  <c r="N3" i="3"/>
  <c r="AZ3" i="3" s="1"/>
  <c r="AZ49" i="3" s="1"/>
  <c r="L3" i="3"/>
  <c r="AX3" i="3" s="1"/>
  <c r="AX49" i="3" s="1"/>
  <c r="J3" i="3"/>
  <c r="AV3" i="3" s="1"/>
  <c r="AV49" i="3" s="1"/>
  <c r="H3" i="3"/>
  <c r="AT3" i="3" s="1"/>
  <c r="AT49" i="3" s="1"/>
  <c r="F3" i="3"/>
  <c r="AR3" i="3" s="1"/>
  <c r="AR49" i="3" s="1"/>
  <c r="D3" i="3"/>
  <c r="AP3" i="3" s="1"/>
  <c r="AP49" i="3" s="1"/>
  <c r="C3" i="3"/>
  <c r="AN3" i="3" s="1"/>
  <c r="AD5" i="5"/>
  <c r="BR5" i="5" s="1"/>
  <c r="AD4" i="5"/>
  <c r="BR4" i="5" s="1"/>
  <c r="AD3" i="5"/>
  <c r="BR3" i="5" s="1"/>
  <c r="BR50" i="5" s="1"/>
  <c r="AF4" i="5"/>
  <c r="BT4" i="5" s="1"/>
  <c r="AF3" i="5"/>
  <c r="BT3" i="5" s="1"/>
  <c r="BT50" i="5" s="1"/>
  <c r="AH5" i="5"/>
  <c r="BV5" i="5" s="1"/>
  <c r="AH4" i="5"/>
  <c r="BV4" i="5" s="1"/>
  <c r="AH3" i="5"/>
  <c r="BV3" i="5" s="1"/>
  <c r="BV50" i="5" s="1"/>
  <c r="AJ4" i="5"/>
  <c r="BX4" i="5" s="1"/>
  <c r="AJ3" i="5"/>
  <c r="BX3" i="5" s="1"/>
  <c r="BX50" i="5" s="1"/>
  <c r="C39" i="5"/>
  <c r="C38" i="5"/>
  <c r="AQ38" i="5" s="1"/>
  <c r="AQ127" i="5" s="1"/>
  <c r="C37" i="5"/>
  <c r="AO37" i="5" s="1"/>
  <c r="AO126" i="5" s="1"/>
  <c r="C36" i="5"/>
  <c r="AO36" i="5" s="1"/>
  <c r="AO125" i="5" s="1"/>
  <c r="C34" i="5"/>
  <c r="AQ34" i="5" s="1"/>
  <c r="AQ123" i="5" s="1"/>
  <c r="C33" i="5"/>
  <c r="C32" i="5"/>
  <c r="C31" i="5"/>
  <c r="C30" i="5"/>
  <c r="AQ30" i="5" s="1"/>
  <c r="AQ119" i="5" s="1"/>
  <c r="C29" i="5"/>
  <c r="C26" i="5"/>
  <c r="C25" i="5"/>
  <c r="AO25" i="5" s="1"/>
  <c r="AO114" i="5" s="1"/>
  <c r="C24" i="5"/>
  <c r="AO24" i="5" s="1"/>
  <c r="AO113" i="5" s="1"/>
  <c r="C23" i="5"/>
  <c r="AQ23" i="5" s="1"/>
  <c r="AQ112" i="5" s="1"/>
  <c r="C22" i="5"/>
  <c r="C20" i="5"/>
  <c r="AQ20" i="5" s="1"/>
  <c r="AQ109" i="5" s="1"/>
  <c r="C19" i="5"/>
  <c r="AO19" i="5" s="1"/>
  <c r="AO108" i="5" s="1"/>
  <c r="C18" i="5"/>
  <c r="AO18" i="5" s="1"/>
  <c r="AO107" i="5" s="1"/>
  <c r="C17" i="5"/>
  <c r="AQ17" i="5" s="1"/>
  <c r="AQ106" i="5" s="1"/>
  <c r="C16" i="5"/>
  <c r="AQ16" i="5" s="1"/>
  <c r="AQ105" i="5" s="1"/>
  <c r="C15" i="5"/>
  <c r="AO15" i="5" s="1"/>
  <c r="AO104" i="5" s="1"/>
  <c r="C14" i="5"/>
  <c r="AO14" i="5" s="1"/>
  <c r="AO103" i="5" s="1"/>
  <c r="C13" i="5"/>
  <c r="AO13" i="5" s="1"/>
  <c r="AO102" i="5" s="1"/>
  <c r="C11" i="5"/>
  <c r="AO11" i="5" s="1"/>
  <c r="AO100" i="5" s="1"/>
  <c r="C10" i="5"/>
  <c r="C7" i="5"/>
  <c r="C43" i="3"/>
  <c r="AN43" i="3" s="1"/>
  <c r="AN129" i="3" s="1"/>
  <c r="C42" i="3"/>
  <c r="AN42" i="3" s="1"/>
  <c r="AN128" i="3" s="1"/>
  <c r="C41" i="3"/>
  <c r="AN41" i="3" s="1"/>
  <c r="AN127" i="3" s="1"/>
  <c r="C40" i="3"/>
  <c r="AN40" i="3" s="1"/>
  <c r="AN126" i="3" s="1"/>
  <c r="C39" i="3"/>
  <c r="AN39" i="3" s="1"/>
  <c r="AN125" i="3" s="1"/>
  <c r="C38" i="3"/>
  <c r="AN38" i="3" s="1"/>
  <c r="AN124" i="3" s="1"/>
  <c r="C37" i="3"/>
  <c r="AN37" i="3" s="1"/>
  <c r="AN123" i="3" s="1"/>
  <c r="C36" i="3"/>
  <c r="AN36" i="3" s="1"/>
  <c r="AN122" i="3" s="1"/>
  <c r="C35" i="3"/>
  <c r="AN35" i="3" s="1"/>
  <c r="AN121" i="3" s="1"/>
  <c r="C34" i="3"/>
  <c r="AN34" i="3" s="1"/>
  <c r="AN120" i="3" s="1"/>
  <c r="C33" i="3"/>
  <c r="AN33" i="3" s="1"/>
  <c r="AN119" i="3" s="1"/>
  <c r="C32" i="3"/>
  <c r="AN32" i="3" s="1"/>
  <c r="AN118" i="3" s="1"/>
  <c r="C31" i="3"/>
  <c r="AN31" i="3" s="1"/>
  <c r="AN117" i="3" s="1"/>
  <c r="C30" i="3"/>
  <c r="AN30" i="3" s="1"/>
  <c r="AN116" i="3" s="1"/>
  <c r="C29" i="3"/>
  <c r="AN29" i="3" s="1"/>
  <c r="AN115" i="3" s="1"/>
  <c r="C28" i="3"/>
  <c r="AN28" i="3" s="1"/>
  <c r="AN114" i="3" s="1"/>
  <c r="C27" i="3"/>
  <c r="AN27" i="3" s="1"/>
  <c r="AN113" i="3" s="1"/>
  <c r="C26" i="3"/>
  <c r="AN26" i="3" s="1"/>
  <c r="AN112" i="3" s="1"/>
  <c r="C25" i="3"/>
  <c r="AN25" i="3" s="1"/>
  <c r="AN111" i="3" s="1"/>
  <c r="C24" i="3"/>
  <c r="AN24" i="3" s="1"/>
  <c r="AN110" i="3" s="1"/>
  <c r="C22" i="3"/>
  <c r="AN22" i="3" s="1"/>
  <c r="AN108" i="3" s="1"/>
  <c r="C21" i="3"/>
  <c r="AN21" i="3" s="1"/>
  <c r="AN107" i="3" s="1"/>
  <c r="C20" i="3"/>
  <c r="AN20" i="3" s="1"/>
  <c r="AN106" i="3" s="1"/>
  <c r="C19" i="3"/>
  <c r="AN19" i="3" s="1"/>
  <c r="AN105" i="3" s="1"/>
  <c r="C18" i="3"/>
  <c r="AN18" i="3" s="1"/>
  <c r="AN104" i="3" s="1"/>
  <c r="C17" i="3"/>
  <c r="AN17" i="3" s="1"/>
  <c r="AN103" i="3" s="1"/>
  <c r="C16" i="3"/>
  <c r="AN16" i="3" s="1"/>
  <c r="AN102" i="3" s="1"/>
  <c r="C15" i="3"/>
  <c r="AN15" i="3" s="1"/>
  <c r="AN101" i="3" s="1"/>
  <c r="C14" i="3"/>
  <c r="AN14" i="3" s="1"/>
  <c r="AN100" i="3" s="1"/>
  <c r="C9" i="3"/>
  <c r="AN9" i="3" s="1"/>
  <c r="AN95" i="3" s="1"/>
  <c r="F20" i="2"/>
  <c r="AJ5" i="5"/>
  <c r="BX5" i="5" s="1"/>
  <c r="AO44" i="5"/>
  <c r="AO133" i="5" s="1"/>
  <c r="AQ41" i="5"/>
  <c r="AQ130" i="5" s="1"/>
  <c r="AO45" i="5" l="1"/>
  <c r="AO134" i="5" s="1"/>
  <c r="AO35" i="5"/>
  <c r="AO124" i="5" s="1"/>
  <c r="AO40" i="5"/>
  <c r="AO129" i="5" s="1"/>
  <c r="AQ9" i="5"/>
  <c r="AQ98" i="5" s="1"/>
  <c r="AQ8" i="5"/>
  <c r="AQ97" i="5" s="1"/>
  <c r="AQ13" i="5"/>
  <c r="AQ102" i="5" s="1"/>
  <c r="AN89" i="3"/>
  <c r="AR89" i="3" s="1"/>
  <c r="AN52" i="3"/>
  <c r="BI52" i="3" s="1"/>
  <c r="AN75" i="3"/>
  <c r="BG75" i="3" s="1"/>
  <c r="AO23" i="5"/>
  <c r="AO112" i="5" s="1"/>
  <c r="AQ43" i="5"/>
  <c r="AQ132" i="5" s="1"/>
  <c r="AQ36" i="5"/>
  <c r="AQ125" i="5" s="1"/>
  <c r="AN54" i="3"/>
  <c r="BO54" i="3" s="1"/>
  <c r="BC69" i="3"/>
  <c r="BE69" i="3"/>
  <c r="BQ69" i="3"/>
  <c r="BW69" i="3"/>
  <c r="BD69" i="3"/>
  <c r="AQ69" i="3"/>
  <c r="AT69" i="3"/>
  <c r="AZ69" i="3"/>
  <c r="BJ69" i="3"/>
  <c r="AQ15" i="5"/>
  <c r="AQ104" i="5" s="1"/>
  <c r="AN85" i="3"/>
  <c r="BH85" i="3" s="1"/>
  <c r="AO27" i="5"/>
  <c r="AO116" i="5" s="1"/>
  <c r="AQ24" i="5"/>
  <c r="AQ113" i="5" s="1"/>
  <c r="AN55" i="3"/>
  <c r="BT55" i="3" s="1"/>
  <c r="AN78" i="3"/>
  <c r="AQ78" i="3" s="1"/>
  <c r="AN68" i="3"/>
  <c r="BE68" i="3" s="1"/>
  <c r="AN72" i="3"/>
  <c r="AZ72" i="3" s="1"/>
  <c r="AN73" i="3"/>
  <c r="BF73" i="3" s="1"/>
  <c r="AQ42" i="5"/>
  <c r="AQ131" i="5" s="1"/>
  <c r="AO21" i="5"/>
  <c r="AO110" i="5" s="1"/>
  <c r="AQ18" i="5"/>
  <c r="AQ107" i="5" s="1"/>
  <c r="AQ37" i="5"/>
  <c r="AQ126" i="5" s="1"/>
  <c r="AR69" i="3"/>
  <c r="BL69" i="3"/>
  <c r="BM69" i="3"/>
  <c r="BU69" i="3"/>
  <c r="AO20" i="5"/>
  <c r="AO109" i="5" s="1"/>
  <c r="BN69" i="3"/>
  <c r="BK69" i="3"/>
  <c r="BG69" i="3"/>
  <c r="AO69" i="3"/>
  <c r="BR69" i="3"/>
  <c r="BO69" i="3"/>
  <c r="AV69" i="3"/>
  <c r="AQ25" i="5"/>
  <c r="AQ114" i="5" s="1"/>
  <c r="AU69" i="3"/>
  <c r="AO17" i="5"/>
  <c r="AO106" i="5" s="1"/>
  <c r="AQ28" i="5"/>
  <c r="AQ117" i="5" s="1"/>
  <c r="AQ46" i="5"/>
  <c r="AQ135" i="5" s="1"/>
  <c r="AO46" i="5"/>
  <c r="AO135" i="5" s="1"/>
  <c r="AQ12" i="5"/>
  <c r="AQ101" i="5" s="1"/>
  <c r="AO12" i="5"/>
  <c r="AO101" i="5" s="1"/>
  <c r="AN94" i="3"/>
  <c r="AN86" i="3"/>
  <c r="BO86" i="3" s="1"/>
  <c r="AN82" i="3"/>
  <c r="AU82" i="3" s="1"/>
  <c r="AN74" i="3"/>
  <c r="AO74" i="3" s="1"/>
  <c r="AN59" i="3"/>
  <c r="AO59" i="3" s="1"/>
  <c r="AN90" i="3"/>
  <c r="AN83" i="3"/>
  <c r="AN57" i="3"/>
  <c r="BD57" i="3" s="1"/>
  <c r="AN65" i="3"/>
  <c r="AZ65" i="3" s="1"/>
  <c r="AQ32" i="5"/>
  <c r="AQ121" i="5" s="1"/>
  <c r="AO32" i="5"/>
  <c r="AO121" i="5" s="1"/>
  <c r="BP69" i="3"/>
  <c r="BV69" i="3"/>
  <c r="BA69" i="3"/>
  <c r="AP69" i="3"/>
  <c r="AO29" i="5"/>
  <c r="AO118" i="5" s="1"/>
  <c r="AQ29" i="5"/>
  <c r="AQ118" i="5" s="1"/>
  <c r="AQ33" i="5"/>
  <c r="AQ122" i="5" s="1"/>
  <c r="AO33" i="5"/>
  <c r="AO122" i="5" s="1"/>
  <c r="BT69" i="3"/>
  <c r="AX69" i="3"/>
  <c r="BS69" i="3"/>
  <c r="BF69" i="3"/>
  <c r="AW69" i="3"/>
  <c r="BH69" i="3"/>
  <c r="BB69" i="3"/>
  <c r="BI69" i="3"/>
  <c r="AY69" i="3"/>
  <c r="AS69" i="3"/>
  <c r="AO38" i="5"/>
  <c r="AO127" i="5" s="1"/>
  <c r="AO30" i="5"/>
  <c r="AO119" i="5" s="1"/>
  <c r="AQ19" i="5"/>
  <c r="AQ108" i="5" s="1"/>
  <c r="AQ11" i="5"/>
  <c r="AQ100" i="5" s="1"/>
  <c r="AO34" i="5"/>
  <c r="AO123" i="5" s="1"/>
  <c r="AO16" i="5"/>
  <c r="AO105" i="5" s="1"/>
  <c r="AO26" i="5"/>
  <c r="AO115" i="5" s="1"/>
  <c r="AQ26" i="5"/>
  <c r="AQ115" i="5" s="1"/>
  <c r="AO7" i="5"/>
  <c r="AO96" i="5" s="1"/>
  <c r="AO85" i="5" s="1"/>
  <c r="AQ7" i="5"/>
  <c r="AQ96" i="5" s="1"/>
  <c r="AQ14" i="5"/>
  <c r="AQ103" i="5" s="1"/>
  <c r="AQ39" i="5"/>
  <c r="AQ128" i="5" s="1"/>
  <c r="AO39" i="5"/>
  <c r="AO128" i="5" s="1"/>
  <c r="AN79" i="3"/>
  <c r="AN60" i="3"/>
  <c r="AN64" i="3"/>
  <c r="AN81" i="3"/>
  <c r="AN61" i="3"/>
  <c r="AN67" i="3"/>
  <c r="AN51" i="3"/>
  <c r="AN84" i="3"/>
  <c r="AN63" i="3"/>
  <c r="AN70" i="3"/>
  <c r="AN71" i="3"/>
  <c r="AN87" i="3"/>
  <c r="AN56" i="3"/>
  <c r="AN66" i="3"/>
  <c r="AN58" i="3"/>
  <c r="AN80" i="3"/>
  <c r="AN88" i="3"/>
  <c r="AO88" i="3" s="1"/>
  <c r="AN53" i="3"/>
  <c r="AN77" i="3"/>
  <c r="AN62" i="3"/>
  <c r="AN76" i="3"/>
  <c r="AQ31" i="5"/>
  <c r="AQ120" i="5" s="1"/>
  <c r="AO31" i="5"/>
  <c r="AO120" i="5" s="1"/>
  <c r="AQ22" i="5"/>
  <c r="AQ111" i="5" s="1"/>
  <c r="AO22" i="5"/>
  <c r="AO111" i="5" s="1"/>
  <c r="AQ10" i="5"/>
  <c r="AQ99" i="5" s="1"/>
  <c r="AO10" i="5"/>
  <c r="AO99" i="5" s="1"/>
  <c r="BD72" i="3" l="1"/>
  <c r="BF52" i="3"/>
  <c r="BE52" i="3"/>
  <c r="BM52" i="3"/>
  <c r="BC52" i="3"/>
  <c r="AQ52" i="3"/>
  <c r="AP52" i="3"/>
  <c r="BD52" i="3"/>
  <c r="BS52" i="3"/>
  <c r="BT52" i="3"/>
  <c r="BK52" i="3"/>
  <c r="AZ52" i="3"/>
  <c r="AR52" i="3"/>
  <c r="BV52" i="3"/>
  <c r="AY52" i="3"/>
  <c r="BG52" i="3"/>
  <c r="AX52" i="3"/>
  <c r="AS52" i="3"/>
  <c r="BW52" i="3"/>
  <c r="BJ52" i="3"/>
  <c r="AW52" i="3"/>
  <c r="BB52" i="3"/>
  <c r="BL52" i="3"/>
  <c r="BR52" i="3"/>
  <c r="AV52" i="3"/>
  <c r="BN52" i="3"/>
  <c r="AY55" i="3"/>
  <c r="AT52" i="3"/>
  <c r="BQ52" i="3"/>
  <c r="AO52" i="3"/>
  <c r="BU55" i="3"/>
  <c r="BU52" i="3"/>
  <c r="BP52" i="3"/>
  <c r="AU52" i="3"/>
  <c r="AT85" i="3"/>
  <c r="BP55" i="3"/>
  <c r="BO52" i="3"/>
  <c r="BA52" i="3"/>
  <c r="BH52" i="3"/>
  <c r="BI85" i="3"/>
  <c r="BB54" i="3"/>
  <c r="BE54" i="3"/>
  <c r="AX72" i="3"/>
  <c r="BK78" i="3"/>
  <c r="BC72" i="3"/>
  <c r="BS86" i="3"/>
  <c r="AW85" i="3"/>
  <c r="AO55" i="3"/>
  <c r="AR86" i="3"/>
  <c r="BK55" i="3"/>
  <c r="AR75" i="3"/>
  <c r="BE72" i="3"/>
  <c r="BL54" i="3"/>
  <c r="BA55" i="3"/>
  <c r="BI75" i="3"/>
  <c r="AY72" i="3"/>
  <c r="BK86" i="3"/>
  <c r="BW55" i="3"/>
  <c r="BM55" i="3"/>
  <c r="BP75" i="3"/>
  <c r="BG54" i="3"/>
  <c r="AO65" i="5"/>
  <c r="BS65" i="5" s="1"/>
  <c r="BS57" i="3"/>
  <c r="AO71" i="5"/>
  <c r="AZ71" i="5" s="1"/>
  <c r="AO90" i="5"/>
  <c r="BK90" i="5" s="1"/>
  <c r="BG55" i="3"/>
  <c r="AU74" i="3"/>
  <c r="BO55" i="3"/>
  <c r="AZ86" i="3"/>
  <c r="AT55" i="3"/>
  <c r="AX74" i="3"/>
  <c r="BB55" i="3"/>
  <c r="AP75" i="3"/>
  <c r="BJ55" i="3"/>
  <c r="AO56" i="5"/>
  <c r="BJ56" i="5" s="1"/>
  <c r="BC55" i="3"/>
  <c r="AW75" i="3"/>
  <c r="BQ55" i="3"/>
  <c r="AU86" i="3"/>
  <c r="AZ74" i="3"/>
  <c r="BL55" i="3"/>
  <c r="AU85" i="3"/>
  <c r="BB78" i="3"/>
  <c r="AO58" i="5"/>
  <c r="BR58" i="5" s="1"/>
  <c r="AO63" i="5"/>
  <c r="AY63" i="5" s="1"/>
  <c r="AO67" i="5"/>
  <c r="AP67" i="5" s="1"/>
  <c r="AO68" i="5"/>
  <c r="BO68" i="5" s="1"/>
  <c r="AT82" i="3"/>
  <c r="AO79" i="5"/>
  <c r="BP79" i="5" s="1"/>
  <c r="AO91" i="5"/>
  <c r="BT91" i="5" s="1"/>
  <c r="AO72" i="5"/>
  <c r="BY72" i="5" s="1"/>
  <c r="AO64" i="5"/>
  <c r="AV64" i="5" s="1"/>
  <c r="AO66" i="5"/>
  <c r="BJ66" i="5" s="1"/>
  <c r="AO83" i="5"/>
  <c r="BP83" i="5" s="1"/>
  <c r="AO86" i="5"/>
  <c r="BY86" i="5" s="1"/>
  <c r="BD82" i="3"/>
  <c r="AV89" i="3"/>
  <c r="BO82" i="3"/>
  <c r="AY89" i="3"/>
  <c r="AX82" i="3"/>
  <c r="BL82" i="3"/>
  <c r="BW82" i="3"/>
  <c r="BA89" i="3"/>
  <c r="AZ89" i="3"/>
  <c r="AS73" i="3"/>
  <c r="BS89" i="3"/>
  <c r="BO89" i="3"/>
  <c r="BK82" i="3"/>
  <c r="BE82" i="3"/>
  <c r="AP82" i="3"/>
  <c r="AQ74" i="3"/>
  <c r="BN74" i="3"/>
  <c r="BK89" i="3"/>
  <c r="BI89" i="3"/>
  <c r="AO89" i="3"/>
  <c r="BV72" i="3"/>
  <c r="BL72" i="3"/>
  <c r="BH72" i="3"/>
  <c r="BD89" i="3"/>
  <c r="BN89" i="3"/>
  <c r="BG74" i="3"/>
  <c r="BD74" i="3"/>
  <c r="BW89" i="3"/>
  <c r="BU89" i="3"/>
  <c r="AP89" i="3"/>
  <c r="AS74" i="3"/>
  <c r="AT89" i="3"/>
  <c r="BV74" i="3"/>
  <c r="BQ72" i="3"/>
  <c r="BI72" i="3"/>
  <c r="BM89" i="3"/>
  <c r="BM72" i="3"/>
  <c r="BG57" i="3"/>
  <c r="BL74" i="3"/>
  <c r="BR89" i="3"/>
  <c r="BF89" i="3"/>
  <c r="AV72" i="3"/>
  <c r="BG72" i="3"/>
  <c r="BG89" i="3"/>
  <c r="AQ89" i="3"/>
  <c r="BD68" i="3"/>
  <c r="AT74" i="3"/>
  <c r="AX89" i="3"/>
  <c r="BJ89" i="3"/>
  <c r="AW89" i="3"/>
  <c r="BQ89" i="3"/>
  <c r="BC89" i="3"/>
  <c r="BS74" i="3"/>
  <c r="BA74" i="3"/>
  <c r="BL89" i="3"/>
  <c r="AR72" i="3"/>
  <c r="BH89" i="3"/>
  <c r="BR72" i="3"/>
  <c r="BJ74" i="3"/>
  <c r="BE89" i="3"/>
  <c r="BP89" i="3"/>
  <c r="BB89" i="3"/>
  <c r="AW72" i="3"/>
  <c r="BO72" i="3"/>
  <c r="BI74" i="3"/>
  <c r="BU74" i="3"/>
  <c r="BT74" i="3"/>
  <c r="AW74" i="3"/>
  <c r="BV89" i="3"/>
  <c r="AS89" i="3"/>
  <c r="AU89" i="3"/>
  <c r="BO74" i="3"/>
  <c r="BT89" i="3"/>
  <c r="AR85" i="3"/>
  <c r="AS85" i="3"/>
  <c r="BA75" i="3"/>
  <c r="AX75" i="3"/>
  <c r="BM85" i="3"/>
  <c r="BO68" i="3"/>
  <c r="BP85" i="3"/>
  <c r="AW68" i="3"/>
  <c r="BR68" i="3"/>
  <c r="BV75" i="3"/>
  <c r="BW75" i="3"/>
  <c r="BE75" i="3"/>
  <c r="AQ85" i="3"/>
  <c r="BS75" i="3"/>
  <c r="BI59" i="3"/>
  <c r="BK85" i="3"/>
  <c r="BW85" i="3"/>
  <c r="BB68" i="3"/>
  <c r="BC75" i="3"/>
  <c r="BN75" i="3"/>
  <c r="BF85" i="3"/>
  <c r="BV85" i="3"/>
  <c r="BU85" i="3"/>
  <c r="AY75" i="3"/>
  <c r="BL75" i="3"/>
  <c r="BF75" i="3"/>
  <c r="BQ75" i="3"/>
  <c r="AZ85" i="3"/>
  <c r="BD75" i="3"/>
  <c r="BE85" i="3"/>
  <c r="AT68" i="3"/>
  <c r="AU75" i="3"/>
  <c r="AZ75" i="3"/>
  <c r="AV85" i="3"/>
  <c r="BO75" i="3"/>
  <c r="BU75" i="3"/>
  <c r="AV75" i="3"/>
  <c r="AS75" i="3"/>
  <c r="BM75" i="3"/>
  <c r="AO75" i="3"/>
  <c r="BR54" i="3"/>
  <c r="AP59" i="3"/>
  <c r="BV54" i="3"/>
  <c r="BU54" i="3"/>
  <c r="AO73" i="3"/>
  <c r="BH78" i="3"/>
  <c r="BI78" i="3"/>
  <c r="AZ54" i="3"/>
  <c r="AV54" i="3"/>
  <c r="AX54" i="3"/>
  <c r="AO54" i="3"/>
  <c r="BN59" i="3"/>
  <c r="BD54" i="3"/>
  <c r="BV73" i="3"/>
  <c r="BQ73" i="3"/>
  <c r="BI54" i="3"/>
  <c r="BP78" i="3"/>
  <c r="BV78" i="3"/>
  <c r="BG78" i="3"/>
  <c r="AW54" i="3"/>
  <c r="AR54" i="3"/>
  <c r="AU54" i="3"/>
  <c r="BJ54" i="3"/>
  <c r="AR59" i="3"/>
  <c r="AQ59" i="3"/>
  <c r="BK54" i="3"/>
  <c r="BT73" i="3"/>
  <c r="AY73" i="3"/>
  <c r="BA54" i="3"/>
  <c r="AS78" i="3"/>
  <c r="BA78" i="3"/>
  <c r="BN78" i="3"/>
  <c r="AV78" i="3"/>
  <c r="AT54" i="3"/>
  <c r="BC54" i="3"/>
  <c r="AY68" i="3"/>
  <c r="BC68" i="3"/>
  <c r="BN68" i="3"/>
  <c r="BN86" i="3"/>
  <c r="BM68" i="3"/>
  <c r="BV86" i="3"/>
  <c r="BP86" i="3"/>
  <c r="BR86" i="3"/>
  <c r="AR68" i="3"/>
  <c r="AU59" i="3"/>
  <c r="BV59" i="3"/>
  <c r="BW68" i="3"/>
  <c r="BJ68" i="3"/>
  <c r="AS86" i="3"/>
  <c r="BT86" i="3"/>
  <c r="BL86" i="3"/>
  <c r="AY86" i="3"/>
  <c r="BP68" i="3"/>
  <c r="AX68" i="3"/>
  <c r="AO68" i="3"/>
  <c r="BS68" i="3"/>
  <c r="BH68" i="3"/>
  <c r="AQ54" i="3"/>
  <c r="BF54" i="3"/>
  <c r="BN54" i="3"/>
  <c r="AP54" i="3"/>
  <c r="AY54" i="3"/>
  <c r="BM54" i="3"/>
  <c r="AS54" i="3"/>
  <c r="BQ54" i="3"/>
  <c r="BW54" i="3"/>
  <c r="BS54" i="3"/>
  <c r="BH54" i="3"/>
  <c r="BP54" i="3"/>
  <c r="BT54" i="3"/>
  <c r="BG68" i="3"/>
  <c r="BE86" i="3"/>
  <c r="BT68" i="3"/>
  <c r="AZ68" i="3"/>
  <c r="BK68" i="3"/>
  <c r="AQ68" i="3"/>
  <c r="BQ59" i="3"/>
  <c r="BF68" i="3"/>
  <c r="AS68" i="3"/>
  <c r="BF86" i="3"/>
  <c r="BM86" i="3"/>
  <c r="BD86" i="3"/>
  <c r="AQ86" i="3"/>
  <c r="BI68" i="3"/>
  <c r="AV68" i="3"/>
  <c r="BV68" i="3"/>
  <c r="BA68" i="3"/>
  <c r="BQ68" i="3"/>
  <c r="BL68" i="3"/>
  <c r="AU68" i="3"/>
  <c r="AP68" i="3"/>
  <c r="BU68" i="3"/>
  <c r="BB75" i="3"/>
  <c r="AT75" i="3"/>
  <c r="BT75" i="3"/>
  <c r="BJ75" i="3"/>
  <c r="BH75" i="3"/>
  <c r="BK75" i="3"/>
  <c r="BR75" i="3"/>
  <c r="AQ75" i="3"/>
  <c r="BM78" i="3"/>
  <c r="AZ78" i="3"/>
  <c r="BH82" i="3"/>
  <c r="BG82" i="3"/>
  <c r="AS82" i="3"/>
  <c r="AR82" i="3"/>
  <c r="BA82" i="3"/>
  <c r="BC82" i="3"/>
  <c r="BH73" i="3"/>
  <c r="BS73" i="3"/>
  <c r="BP73" i="3"/>
  <c r="BB73" i="3"/>
  <c r="BQ78" i="3"/>
  <c r="BW73" i="3"/>
  <c r="BW78" i="3"/>
  <c r="BR73" i="3"/>
  <c r="AT78" i="3"/>
  <c r="BC78" i="3"/>
  <c r="BJ78" i="3"/>
  <c r="AU78" i="3"/>
  <c r="BU72" i="3"/>
  <c r="BB72" i="3"/>
  <c r="BN72" i="3"/>
  <c r="AS72" i="3"/>
  <c r="BQ82" i="3"/>
  <c r="BA72" i="3"/>
  <c r="AU55" i="3"/>
  <c r="BD55" i="3"/>
  <c r="AV86" i="3"/>
  <c r="AX85" i="3"/>
  <c r="BR85" i="3"/>
  <c r="BA85" i="3"/>
  <c r="AZ55" i="3"/>
  <c r="AQ55" i="3"/>
  <c r="AR55" i="3"/>
  <c r="AP72" i="3"/>
  <c r="BK72" i="3"/>
  <c r="BF72" i="3"/>
  <c r="AQ72" i="3"/>
  <c r="AW82" i="3"/>
  <c r="BN82" i="3"/>
  <c r="BJ82" i="3"/>
  <c r="AQ82" i="3"/>
  <c r="BF82" i="3"/>
  <c r="BT82" i="3"/>
  <c r="BB82" i="3"/>
  <c r="AX86" i="3"/>
  <c r="BQ86" i="3"/>
  <c r="AO86" i="3"/>
  <c r="BI86" i="3"/>
  <c r="BG86" i="3"/>
  <c r="BC86" i="3"/>
  <c r="AT86" i="3"/>
  <c r="BH86" i="3"/>
  <c r="BO85" i="3"/>
  <c r="AP55" i="3"/>
  <c r="AZ73" i="3"/>
  <c r="BJ85" i="3"/>
  <c r="BI55" i="3"/>
  <c r="AT73" i="3"/>
  <c r="AP73" i="3"/>
  <c r="AP85" i="3"/>
  <c r="BE73" i="3"/>
  <c r="AX73" i="3"/>
  <c r="AR78" i="3"/>
  <c r="AW78" i="3"/>
  <c r="BM73" i="3"/>
  <c r="BQ85" i="3"/>
  <c r="BU78" i="3"/>
  <c r="BE78" i="3"/>
  <c r="BR78" i="3"/>
  <c r="BS85" i="3"/>
  <c r="BL78" i="3"/>
  <c r="AY78" i="3"/>
  <c r="AY85" i="3"/>
  <c r="AR73" i="3"/>
  <c r="BU73" i="3"/>
  <c r="BK73" i="3"/>
  <c r="AW73" i="3"/>
  <c r="AY82" i="3"/>
  <c r="BU82" i="3"/>
  <c r="BI73" i="3"/>
  <c r="BN73" i="3"/>
  <c r="BD78" i="3"/>
  <c r="BS78" i="3"/>
  <c r="BE55" i="3"/>
  <c r="BR55" i="3"/>
  <c r="BR82" i="3"/>
  <c r="BI82" i="3"/>
  <c r="BT72" i="3"/>
  <c r="BN55" i="3"/>
  <c r="BV55" i="3"/>
  <c r="BT85" i="3"/>
  <c r="AO85" i="3"/>
  <c r="BL85" i="3"/>
  <c r="AS55" i="3"/>
  <c r="AX55" i="3"/>
  <c r="AU72" i="3"/>
  <c r="BS72" i="3"/>
  <c r="AT72" i="3"/>
  <c r="BJ72" i="3"/>
  <c r="BP72" i="3"/>
  <c r="BP82" i="3"/>
  <c r="AV82" i="3"/>
  <c r="BV82" i="3"/>
  <c r="BM82" i="3"/>
  <c r="AO82" i="3"/>
  <c r="AZ82" i="3"/>
  <c r="BS82" i="3"/>
  <c r="BJ86" i="3"/>
  <c r="AP86" i="3"/>
  <c r="BA86" i="3"/>
  <c r="BU86" i="3"/>
  <c r="BB86" i="3"/>
  <c r="BW86" i="3"/>
  <c r="AW86" i="3"/>
  <c r="BC85" i="3"/>
  <c r="BG73" i="3"/>
  <c r="AQ73" i="3"/>
  <c r="AU73" i="3"/>
  <c r="AV55" i="3"/>
  <c r="BB85" i="3"/>
  <c r="BO73" i="3"/>
  <c r="BS55" i="3"/>
  <c r="BL73" i="3"/>
  <c r="BN85" i="3"/>
  <c r="BG85" i="3"/>
  <c r="BF55" i="3"/>
  <c r="BC73" i="3"/>
  <c r="BA73" i="3"/>
  <c r="AV73" i="3"/>
  <c r="AW55" i="3"/>
  <c r="BD73" i="3"/>
  <c r="BD85" i="3"/>
  <c r="AO78" i="3"/>
  <c r="AX78" i="3"/>
  <c r="BO78" i="3"/>
  <c r="BJ73" i="3"/>
  <c r="AO72" i="3"/>
  <c r="BH55" i="3"/>
  <c r="BT78" i="3"/>
  <c r="AP78" i="3"/>
  <c r="BF78" i="3"/>
  <c r="BW72" i="3"/>
  <c r="AP88" i="3"/>
  <c r="BW88" i="3"/>
  <c r="BW57" i="3"/>
  <c r="BK57" i="3"/>
  <c r="BE57" i="3"/>
  <c r="BI57" i="3"/>
  <c r="BM57" i="3"/>
  <c r="AZ57" i="3"/>
  <c r="AS57" i="3"/>
  <c r="AQ57" i="3"/>
  <c r="AX57" i="3"/>
  <c r="AV57" i="3"/>
  <c r="AP57" i="3"/>
  <c r="AT57" i="3"/>
  <c r="BB57" i="3"/>
  <c r="BF57" i="3"/>
  <c r="BU57" i="3"/>
  <c r="BN57" i="3"/>
  <c r="BR57" i="3"/>
  <c r="AW57" i="3"/>
  <c r="BA57" i="3"/>
  <c r="BT57" i="3"/>
  <c r="BL57" i="3"/>
  <c r="AY57" i="3"/>
  <c r="AO57" i="3"/>
  <c r="AR57" i="3"/>
  <c r="BQ57" i="3"/>
  <c r="AU57" i="3"/>
  <c r="BC57" i="3"/>
  <c r="BV57" i="3"/>
  <c r="BH57" i="3"/>
  <c r="BJ57" i="3"/>
  <c r="BO57" i="3"/>
  <c r="BP57" i="3"/>
  <c r="AR74" i="3"/>
  <c r="BK74" i="3"/>
  <c r="BQ74" i="3"/>
  <c r="BM74" i="3"/>
  <c r="BR74" i="3"/>
  <c r="BF74" i="3"/>
  <c r="AP74" i="3"/>
  <c r="AY74" i="3"/>
  <c r="BH74" i="3"/>
  <c r="BP74" i="3"/>
  <c r="AV74" i="3"/>
  <c r="BW74" i="3"/>
  <c r="BB74" i="3"/>
  <c r="BE74" i="3"/>
  <c r="BC74" i="3"/>
  <c r="BG83" i="3"/>
  <c r="BW83" i="3"/>
  <c r="BU83" i="3"/>
  <c r="AX83" i="3"/>
  <c r="BI83" i="3"/>
  <c r="BL83" i="3"/>
  <c r="BO83" i="3"/>
  <c r="BR83" i="3"/>
  <c r="BS83" i="3"/>
  <c r="AO83" i="3"/>
  <c r="BT83" i="3"/>
  <c r="AT83" i="3"/>
  <c r="BK83" i="3"/>
  <c r="AU83" i="3"/>
  <c r="AV83" i="3"/>
  <c r="BP83" i="3"/>
  <c r="AP83" i="3"/>
  <c r="BQ83" i="3"/>
  <c r="BD83" i="3"/>
  <c r="BM83" i="3"/>
  <c r="BE83" i="3"/>
  <c r="AW83" i="3"/>
  <c r="BB83" i="3"/>
  <c r="BC83" i="3"/>
  <c r="BH83" i="3"/>
  <c r="AQ83" i="3"/>
  <c r="BF83" i="3"/>
  <c r="AY83" i="3"/>
  <c r="BA83" i="3"/>
  <c r="AR83" i="3"/>
  <c r="BN83" i="3"/>
  <c r="BJ83" i="3"/>
  <c r="AS83" i="3"/>
  <c r="BV83" i="3"/>
  <c r="AZ83" i="3"/>
  <c r="BR90" i="3"/>
  <c r="BA90" i="3"/>
  <c r="BC90" i="3"/>
  <c r="BG90" i="3"/>
  <c r="AP90" i="3"/>
  <c r="BD90" i="3"/>
  <c r="AO90" i="3"/>
  <c r="AV90" i="3"/>
  <c r="BN90" i="3"/>
  <c r="BB90" i="3"/>
  <c r="AW90" i="3"/>
  <c r="AR90" i="3"/>
  <c r="BV90" i="3"/>
  <c r="BW90" i="3"/>
  <c r="AU90" i="3"/>
  <c r="AQ90" i="3"/>
  <c r="AT90" i="3"/>
  <c r="BU90" i="3"/>
  <c r="AX90" i="3"/>
  <c r="BP90" i="3"/>
  <c r="BK90" i="3"/>
  <c r="BE90" i="3"/>
  <c r="AS90" i="3"/>
  <c r="BF90" i="3"/>
  <c r="AZ90" i="3"/>
  <c r="BJ90" i="3"/>
  <c r="BM90" i="3"/>
  <c r="BT90" i="3"/>
  <c r="BS90" i="3"/>
  <c r="BH90" i="3"/>
  <c r="BQ90" i="3"/>
  <c r="AY90" i="3"/>
  <c r="BO90" i="3"/>
  <c r="BI90" i="3"/>
  <c r="BL90" i="3"/>
  <c r="BJ65" i="3"/>
  <c r="BM65" i="3"/>
  <c r="BR65" i="3"/>
  <c r="AX65" i="3"/>
  <c r="BV65" i="3"/>
  <c r="AT65" i="3"/>
  <c r="BS65" i="3"/>
  <c r="BB65" i="3"/>
  <c r="BC65" i="3"/>
  <c r="AP65" i="3"/>
  <c r="BN65" i="3"/>
  <c r="BP65" i="3"/>
  <c r="BE65" i="3"/>
  <c r="BW65" i="3"/>
  <c r="AW65" i="3"/>
  <c r="BF65" i="3"/>
  <c r="BK65" i="3"/>
  <c r="BL65" i="3"/>
  <c r="BD65" i="3"/>
  <c r="AY65" i="3"/>
  <c r="AU65" i="3"/>
  <c r="BI65" i="3"/>
  <c r="AR65" i="3"/>
  <c r="BT65" i="3"/>
  <c r="AO65" i="3"/>
  <c r="BG65" i="3"/>
  <c r="BQ65" i="3"/>
  <c r="AS65" i="3"/>
  <c r="BH65" i="3"/>
  <c r="BA65" i="3"/>
  <c r="AQ65" i="3"/>
  <c r="BO65" i="3"/>
  <c r="AV65" i="3"/>
  <c r="BU65" i="3"/>
  <c r="AW59" i="3"/>
  <c r="AZ59" i="3"/>
  <c r="BW59" i="3"/>
  <c r="BO59" i="3"/>
  <c r="BF59" i="3"/>
  <c r="BU59" i="3"/>
  <c r="BS59" i="3"/>
  <c r="AT59" i="3"/>
  <c r="BA59" i="3"/>
  <c r="AX59" i="3"/>
  <c r="AV59" i="3"/>
  <c r="BD59" i="3"/>
  <c r="BK59" i="3"/>
  <c r="BP59" i="3"/>
  <c r="AY59" i="3"/>
  <c r="BM59" i="3"/>
  <c r="BE59" i="3"/>
  <c r="BB59" i="3"/>
  <c r="BT59" i="3"/>
  <c r="BG59" i="3"/>
  <c r="BL59" i="3"/>
  <c r="BR59" i="3"/>
  <c r="BH59" i="3"/>
  <c r="BC59" i="3"/>
  <c r="AS59" i="3"/>
  <c r="BJ59" i="3"/>
  <c r="AO62" i="3"/>
  <c r="BE62" i="3"/>
  <c r="AY62" i="3"/>
  <c r="AS62" i="3"/>
  <c r="BM62" i="3"/>
  <c r="AU62" i="3"/>
  <c r="BB62" i="3"/>
  <c r="BU62" i="3"/>
  <c r="BA62" i="3"/>
  <c r="AX62" i="3"/>
  <c r="AT62" i="3"/>
  <c r="AR62" i="3"/>
  <c r="BO62" i="3"/>
  <c r="BI62" i="3"/>
  <c r="BK62" i="3"/>
  <c r="BV62" i="3"/>
  <c r="BN62" i="3"/>
  <c r="AV62" i="3"/>
  <c r="AP62" i="3"/>
  <c r="BP62" i="3"/>
  <c r="AZ62" i="3"/>
  <c r="BS62" i="3"/>
  <c r="BJ62" i="3"/>
  <c r="BG62" i="3"/>
  <c r="BR62" i="3"/>
  <c r="BC62" i="3"/>
  <c r="AW62" i="3"/>
  <c r="BF62" i="3"/>
  <c r="BL62" i="3"/>
  <c r="BT62" i="3"/>
  <c r="AQ62" i="3"/>
  <c r="BD62" i="3"/>
  <c r="BW62" i="3"/>
  <c r="BH62" i="3"/>
  <c r="BQ62" i="3"/>
  <c r="BD84" i="3"/>
  <c r="BP84" i="3"/>
  <c r="BR84" i="3"/>
  <c r="BC84" i="3"/>
  <c r="AY84" i="3"/>
  <c r="BS84" i="3"/>
  <c r="BT84" i="3"/>
  <c r="AV84" i="3"/>
  <c r="AZ84" i="3"/>
  <c r="AR84" i="3"/>
  <c r="BU84" i="3"/>
  <c r="AU84" i="3"/>
  <c r="AT84" i="3"/>
  <c r="BO84" i="3"/>
  <c r="BQ84" i="3"/>
  <c r="BE84" i="3"/>
  <c r="AW84" i="3"/>
  <c r="BN84" i="3"/>
  <c r="BL84" i="3"/>
  <c r="BB84" i="3"/>
  <c r="BG84" i="3"/>
  <c r="AS84" i="3"/>
  <c r="AO84" i="3"/>
  <c r="BK84" i="3"/>
  <c r="BM84" i="3"/>
  <c r="BW84" i="3"/>
  <c r="AX84" i="3"/>
  <c r="BH84" i="3"/>
  <c r="AQ84" i="3"/>
  <c r="AP84" i="3"/>
  <c r="BF84" i="3"/>
  <c r="BJ84" i="3"/>
  <c r="BV84" i="3"/>
  <c r="BA84" i="3"/>
  <c r="BI84" i="3"/>
  <c r="BW58" i="3"/>
  <c r="AQ58" i="3"/>
  <c r="BU58" i="3"/>
  <c r="BP58" i="3"/>
  <c r="BA58" i="3"/>
  <c r="BR58" i="3"/>
  <c r="BF58" i="3"/>
  <c r="AY58" i="3"/>
  <c r="AX58" i="3"/>
  <c r="BJ58" i="3"/>
  <c r="BE58" i="3"/>
  <c r="BK58" i="3"/>
  <c r="AP58" i="3"/>
  <c r="BQ58" i="3"/>
  <c r="AS58" i="3"/>
  <c r="BO58" i="3"/>
  <c r="AU58" i="3"/>
  <c r="BI58" i="3"/>
  <c r="BS58" i="3"/>
  <c r="BC58" i="3"/>
  <c r="BM58" i="3"/>
  <c r="BG58" i="3"/>
  <c r="AO58" i="3"/>
  <c r="AW58" i="3"/>
  <c r="AR58" i="3"/>
  <c r="BV58" i="3"/>
  <c r="BL58" i="3"/>
  <c r="BH58" i="3"/>
  <c r="AT58" i="3"/>
  <c r="BN58" i="3"/>
  <c r="AZ58" i="3"/>
  <c r="BT58" i="3"/>
  <c r="BD58" i="3"/>
  <c r="BB58" i="3"/>
  <c r="AV58" i="3"/>
  <c r="AO71" i="3"/>
  <c r="AU71" i="3"/>
  <c r="BD71" i="3"/>
  <c r="AV71" i="3"/>
  <c r="BG71" i="3"/>
  <c r="BJ71" i="3"/>
  <c r="BK71" i="3"/>
  <c r="BP71" i="3"/>
  <c r="AR71" i="3"/>
  <c r="BQ71" i="3"/>
  <c r="AZ71" i="3"/>
  <c r="BO71" i="3"/>
  <c r="BT71" i="3"/>
  <c r="BA71" i="3"/>
  <c r="AP71" i="3"/>
  <c r="AX71" i="3"/>
  <c r="BV71" i="3"/>
  <c r="BI71" i="3"/>
  <c r="AT71" i="3"/>
  <c r="AY71" i="3"/>
  <c r="BM71" i="3"/>
  <c r="BU71" i="3"/>
  <c r="BR71" i="3"/>
  <c r="BL71" i="3"/>
  <c r="BN71" i="3"/>
  <c r="AW71" i="3"/>
  <c r="BH71" i="3"/>
  <c r="BE71" i="3"/>
  <c r="BS71" i="3"/>
  <c r="AS71" i="3"/>
  <c r="BF71" i="3"/>
  <c r="AQ71" i="3"/>
  <c r="BB71" i="3"/>
  <c r="BC71" i="3"/>
  <c r="BW71" i="3"/>
  <c r="BA64" i="3"/>
  <c r="AZ64" i="3"/>
  <c r="AO64" i="3"/>
  <c r="BE64" i="3"/>
  <c r="AV64" i="3"/>
  <c r="AQ64" i="3"/>
  <c r="BV64" i="3"/>
  <c r="BR64" i="3"/>
  <c r="BB64" i="3"/>
  <c r="BN64" i="3"/>
  <c r="AP64" i="3"/>
  <c r="BK64" i="3"/>
  <c r="AY64" i="3"/>
  <c r="AR64" i="3"/>
  <c r="BT64" i="3"/>
  <c r="AU64" i="3"/>
  <c r="BH64" i="3"/>
  <c r="BJ64" i="3"/>
  <c r="BW64" i="3"/>
  <c r="AX64" i="3"/>
  <c r="BM64" i="3"/>
  <c r="BL64" i="3"/>
  <c r="AW64" i="3"/>
  <c r="BS64" i="3"/>
  <c r="BF64" i="3"/>
  <c r="BO64" i="3"/>
  <c r="BC64" i="3"/>
  <c r="BP64" i="3"/>
  <c r="BG64" i="3"/>
  <c r="AS64" i="3"/>
  <c r="AT64" i="3"/>
  <c r="BQ64" i="3"/>
  <c r="BI64" i="3"/>
  <c r="BU64" i="3"/>
  <c r="BD64" i="3"/>
  <c r="AO61" i="5"/>
  <c r="AO54" i="5"/>
  <c r="AO52" i="5"/>
  <c r="AO69" i="5"/>
  <c r="AO74" i="5"/>
  <c r="AO55" i="5"/>
  <c r="AO73" i="5"/>
  <c r="AO87" i="5"/>
  <c r="AO80" i="5"/>
  <c r="AO81" i="5"/>
  <c r="AO75" i="5"/>
  <c r="AO76" i="5"/>
  <c r="AO89" i="5"/>
  <c r="AO84" i="5"/>
  <c r="AO57" i="5"/>
  <c r="AO70" i="5"/>
  <c r="AO62" i="5"/>
  <c r="AO59" i="5"/>
  <c r="AO53" i="5"/>
  <c r="AO78" i="5"/>
  <c r="AO88" i="5"/>
  <c r="BF87" i="3"/>
  <c r="BH87" i="3"/>
  <c r="BI87" i="3"/>
  <c r="AQ87" i="3"/>
  <c r="BB87" i="3"/>
  <c r="BJ87" i="3"/>
  <c r="AU87" i="3"/>
  <c r="BE87" i="3"/>
  <c r="BC87" i="3"/>
  <c r="BV87" i="3"/>
  <c r="BL87" i="3"/>
  <c r="BT87" i="3"/>
  <c r="AT87" i="3"/>
  <c r="BW87" i="3"/>
  <c r="AR87" i="3"/>
  <c r="BM87" i="3"/>
  <c r="BQ87" i="3"/>
  <c r="AX87" i="3"/>
  <c r="AV87" i="3"/>
  <c r="BS87" i="3"/>
  <c r="BG87" i="3"/>
  <c r="BO87" i="3"/>
  <c r="BR87" i="3"/>
  <c r="AY87" i="3"/>
  <c r="BA87" i="3"/>
  <c r="AW87" i="3"/>
  <c r="BN87" i="3"/>
  <c r="BD87" i="3"/>
  <c r="BK87" i="3"/>
  <c r="BU87" i="3"/>
  <c r="AS87" i="3"/>
  <c r="BP87" i="3"/>
  <c r="AZ87" i="3"/>
  <c r="AO87" i="3"/>
  <c r="AP87" i="3"/>
  <c r="BC77" i="3"/>
  <c r="AU77" i="3"/>
  <c r="BG77" i="3"/>
  <c r="AW77" i="3"/>
  <c r="AX77" i="3"/>
  <c r="AO77" i="3"/>
  <c r="BU77" i="3"/>
  <c r="BK77" i="3"/>
  <c r="BL77" i="3"/>
  <c r="AT77" i="3"/>
  <c r="BR77" i="3"/>
  <c r="BQ77" i="3"/>
  <c r="BJ77" i="3"/>
  <c r="BI77" i="3"/>
  <c r="BD77" i="3"/>
  <c r="BO77" i="3"/>
  <c r="BS77" i="3"/>
  <c r="AV77" i="3"/>
  <c r="BT77" i="3"/>
  <c r="BP77" i="3"/>
  <c r="BA77" i="3"/>
  <c r="BW77" i="3"/>
  <c r="AP77" i="3"/>
  <c r="AQ77" i="3"/>
  <c r="AS77" i="3"/>
  <c r="BH77" i="3"/>
  <c r="BE77" i="3"/>
  <c r="BB77" i="3"/>
  <c r="AZ77" i="3"/>
  <c r="BN77" i="3"/>
  <c r="AR77" i="3"/>
  <c r="AY77" i="3"/>
  <c r="BV77" i="3"/>
  <c r="BF77" i="3"/>
  <c r="BM77" i="3"/>
  <c r="BE51" i="3"/>
  <c r="BB51" i="3"/>
  <c r="BR51" i="3"/>
  <c r="BU51" i="3"/>
  <c r="AU51" i="3"/>
  <c r="BC51" i="3"/>
  <c r="AX51" i="3"/>
  <c r="BF51" i="3"/>
  <c r="BQ51" i="3"/>
  <c r="BH51" i="3"/>
  <c r="AZ51" i="3"/>
  <c r="AO51" i="3"/>
  <c r="BL51" i="3"/>
  <c r="BG51" i="3"/>
  <c r="BD51" i="3"/>
  <c r="BA51" i="3"/>
  <c r="BN51" i="3"/>
  <c r="BM51" i="3"/>
  <c r="AY51" i="3"/>
  <c r="AW51" i="3"/>
  <c r="AV51" i="3"/>
  <c r="BS51" i="3"/>
  <c r="BT51" i="3"/>
  <c r="BK51" i="3"/>
  <c r="AQ51" i="3"/>
  <c r="BV51" i="3"/>
  <c r="BO51" i="3"/>
  <c r="BJ51" i="3"/>
  <c r="BI51" i="3"/>
  <c r="AP51" i="3"/>
  <c r="BW51" i="3"/>
  <c r="AR51" i="3"/>
  <c r="AS51" i="3"/>
  <c r="BP51" i="3"/>
  <c r="AT51" i="3"/>
  <c r="AO77" i="5"/>
  <c r="BC77" i="5" s="1"/>
  <c r="AO82" i="5"/>
  <c r="BT82" i="5" s="1"/>
  <c r="AO60" i="5"/>
  <c r="BB60" i="5" s="1"/>
  <c r="BA53" i="3"/>
  <c r="BK53" i="3"/>
  <c r="BF53" i="3"/>
  <c r="BS53" i="3"/>
  <c r="BV53" i="3"/>
  <c r="AU53" i="3"/>
  <c r="AT53" i="3"/>
  <c r="AQ53" i="3"/>
  <c r="AP53" i="3"/>
  <c r="BP53" i="3"/>
  <c r="BL53" i="3"/>
  <c r="BB53" i="3"/>
  <c r="AX53" i="3"/>
  <c r="BQ53" i="3"/>
  <c r="AW53" i="3"/>
  <c r="BG53" i="3"/>
  <c r="BJ53" i="3"/>
  <c r="AY53" i="3"/>
  <c r="AZ53" i="3"/>
  <c r="AO53" i="3"/>
  <c r="BM53" i="3"/>
  <c r="BR53" i="3"/>
  <c r="BC53" i="3"/>
  <c r="BW53" i="3"/>
  <c r="BO53" i="3"/>
  <c r="BN53" i="3"/>
  <c r="BI53" i="3"/>
  <c r="AV53" i="3"/>
  <c r="AR53" i="3"/>
  <c r="BH53" i="3"/>
  <c r="BT53" i="3"/>
  <c r="AS53" i="3"/>
  <c r="BE53" i="3"/>
  <c r="BU53" i="3"/>
  <c r="BD53" i="3"/>
  <c r="AO66" i="3"/>
  <c r="BO66" i="3"/>
  <c r="BV66" i="3"/>
  <c r="BE66" i="3"/>
  <c r="AR66" i="3"/>
  <c r="BH66" i="3"/>
  <c r="BQ66" i="3"/>
  <c r="BD66" i="3"/>
  <c r="AQ66" i="3"/>
  <c r="BB66" i="3"/>
  <c r="AX66" i="3"/>
  <c r="BN66" i="3"/>
  <c r="BG66" i="3"/>
  <c r="BJ66" i="3"/>
  <c r="BK66" i="3"/>
  <c r="BT66" i="3"/>
  <c r="BS66" i="3"/>
  <c r="AP66" i="3"/>
  <c r="BI66" i="3"/>
  <c r="BC66" i="3"/>
  <c r="BF66" i="3"/>
  <c r="BW66" i="3"/>
  <c r="BM66" i="3"/>
  <c r="AU66" i="3"/>
  <c r="AS66" i="3"/>
  <c r="BR66" i="3"/>
  <c r="AZ66" i="3"/>
  <c r="AV66" i="3"/>
  <c r="BP66" i="3"/>
  <c r="BU66" i="3"/>
  <c r="AY66" i="3"/>
  <c r="BA66" i="3"/>
  <c r="AW66" i="3"/>
  <c r="AT66" i="3"/>
  <c r="BL66" i="3"/>
  <c r="BW70" i="3"/>
  <c r="BB70" i="3"/>
  <c r="BM70" i="3"/>
  <c r="BP70" i="3"/>
  <c r="BT70" i="3"/>
  <c r="BJ70" i="3"/>
  <c r="AZ70" i="3"/>
  <c r="BG70" i="3"/>
  <c r="AO70" i="3"/>
  <c r="AX70" i="3"/>
  <c r="AY70" i="3"/>
  <c r="BH70" i="3"/>
  <c r="AP70" i="3"/>
  <c r="AV70" i="3"/>
  <c r="BD70" i="3"/>
  <c r="BN70" i="3"/>
  <c r="AT70" i="3"/>
  <c r="BU70" i="3"/>
  <c r="BA70" i="3"/>
  <c r="BO70" i="3"/>
  <c r="AW70" i="3"/>
  <c r="AR70" i="3"/>
  <c r="BV70" i="3"/>
  <c r="BE70" i="3"/>
  <c r="BL70" i="3"/>
  <c r="BS70" i="3"/>
  <c r="BQ70" i="3"/>
  <c r="AU70" i="3"/>
  <c r="BK70" i="3"/>
  <c r="AS70" i="3"/>
  <c r="BF70" i="3"/>
  <c r="AQ70" i="3"/>
  <c r="BR70" i="3"/>
  <c r="BI70" i="3"/>
  <c r="BC70" i="3"/>
  <c r="BK67" i="3"/>
  <c r="AR67" i="3"/>
  <c r="BG67" i="3"/>
  <c r="BW67" i="3"/>
  <c r="AS67" i="3"/>
  <c r="BA67" i="3"/>
  <c r="AY67" i="3"/>
  <c r="AT67" i="3"/>
  <c r="AZ67" i="3"/>
  <c r="BD67" i="3"/>
  <c r="BO67" i="3"/>
  <c r="BF67" i="3"/>
  <c r="AQ67" i="3"/>
  <c r="BM67" i="3"/>
  <c r="BV67" i="3"/>
  <c r="BE67" i="3"/>
  <c r="AO67" i="3"/>
  <c r="AV67" i="3"/>
  <c r="BQ67" i="3"/>
  <c r="BN67" i="3"/>
  <c r="BT67" i="3"/>
  <c r="BR67" i="3"/>
  <c r="BH67" i="3"/>
  <c r="BB67" i="3"/>
  <c r="BL67" i="3"/>
  <c r="AW67" i="3"/>
  <c r="AP67" i="3"/>
  <c r="BJ67" i="3"/>
  <c r="BU67" i="3"/>
  <c r="BP67" i="3"/>
  <c r="BI67" i="3"/>
  <c r="BS67" i="3"/>
  <c r="AX67" i="3"/>
  <c r="AU67" i="3"/>
  <c r="BC67" i="3"/>
  <c r="AX60" i="3"/>
  <c r="BC60" i="3"/>
  <c r="BR60" i="3"/>
  <c r="BV60" i="3"/>
  <c r="AO60" i="3"/>
  <c r="AS60" i="3"/>
  <c r="AT60" i="3"/>
  <c r="AR60" i="3"/>
  <c r="BN60" i="3"/>
  <c r="BI60" i="3"/>
  <c r="BQ60" i="3"/>
  <c r="AP60" i="3"/>
  <c r="AZ60" i="3"/>
  <c r="BB60" i="3"/>
  <c r="BE60" i="3"/>
  <c r="BF60" i="3"/>
  <c r="AY60" i="3"/>
  <c r="BH60" i="3"/>
  <c r="BA60" i="3"/>
  <c r="BP60" i="3"/>
  <c r="BU60" i="3"/>
  <c r="BG60" i="3"/>
  <c r="BJ60" i="3"/>
  <c r="BL60" i="3"/>
  <c r="AW60" i="3"/>
  <c r="BM60" i="3"/>
  <c r="BK60" i="3"/>
  <c r="BS60" i="3"/>
  <c r="BD60" i="3"/>
  <c r="AU60" i="3"/>
  <c r="BT60" i="3"/>
  <c r="BO60" i="3"/>
  <c r="BW60" i="3"/>
  <c r="AQ60" i="3"/>
  <c r="AV60" i="3"/>
  <c r="BC80" i="3"/>
  <c r="AZ80" i="3"/>
  <c r="BM80" i="3"/>
  <c r="AW80" i="3"/>
  <c r="BA80" i="3"/>
  <c r="AQ80" i="3"/>
  <c r="BS80" i="3"/>
  <c r="BQ80" i="3"/>
  <c r="BH80" i="3"/>
  <c r="BU80" i="3"/>
  <c r="BT80" i="3"/>
  <c r="AV80" i="3"/>
  <c r="BW80" i="3"/>
  <c r="AS80" i="3"/>
  <c r="BG80" i="3"/>
  <c r="BD80" i="3"/>
  <c r="AO80" i="3"/>
  <c r="BJ80" i="3"/>
  <c r="AR80" i="3"/>
  <c r="BN80" i="3"/>
  <c r="BL80" i="3"/>
  <c r="BP80" i="3"/>
  <c r="BO80" i="3"/>
  <c r="AP80" i="3"/>
  <c r="BB80" i="3"/>
  <c r="BV80" i="3"/>
  <c r="BK80" i="3"/>
  <c r="BF80" i="3"/>
  <c r="BR80" i="3"/>
  <c r="AX80" i="3"/>
  <c r="BI80" i="3"/>
  <c r="AT80" i="3"/>
  <c r="BE80" i="3"/>
  <c r="AY80" i="3"/>
  <c r="AU80" i="3"/>
  <c r="BS81" i="3"/>
  <c r="AO81" i="3"/>
  <c r="AQ81" i="3"/>
  <c r="BA81" i="3"/>
  <c r="AU81" i="3"/>
  <c r="AR81" i="3"/>
  <c r="BG81" i="3"/>
  <c r="BU81" i="3"/>
  <c r="AP81" i="3"/>
  <c r="BD81" i="3"/>
  <c r="AX81" i="3"/>
  <c r="BH81" i="3"/>
  <c r="BB81" i="3"/>
  <c r="BF81" i="3"/>
  <c r="BI81" i="3"/>
  <c r="AW81" i="3"/>
  <c r="AY81" i="3"/>
  <c r="BK81" i="3"/>
  <c r="BM81" i="3"/>
  <c r="AT81" i="3"/>
  <c r="AS81" i="3"/>
  <c r="BV81" i="3"/>
  <c r="BO81" i="3"/>
  <c r="BJ81" i="3"/>
  <c r="BL81" i="3"/>
  <c r="AV81" i="3"/>
  <c r="BN81" i="3"/>
  <c r="BE81" i="3"/>
  <c r="BW81" i="3"/>
  <c r="BR81" i="3"/>
  <c r="BC81" i="3"/>
  <c r="BT81" i="3"/>
  <c r="AZ81" i="3"/>
  <c r="BQ81" i="3"/>
  <c r="BP81" i="3"/>
  <c r="BT76" i="3"/>
  <c r="BO76" i="3"/>
  <c r="AP76" i="3"/>
  <c r="BA76" i="3"/>
  <c r="AT76" i="3"/>
  <c r="BC76" i="3"/>
  <c r="AR76" i="3"/>
  <c r="BU76" i="3"/>
  <c r="BB76" i="3"/>
  <c r="BR76" i="3"/>
  <c r="AX76" i="3"/>
  <c r="BL76" i="3"/>
  <c r="BW76" i="3"/>
  <c r="AV76" i="3"/>
  <c r="AO76" i="3"/>
  <c r="BF76" i="3"/>
  <c r="BM76" i="3"/>
  <c r="AQ76" i="3"/>
  <c r="BK76" i="3"/>
  <c r="BS76" i="3"/>
  <c r="BN76" i="3"/>
  <c r="BP76" i="3"/>
  <c r="AZ76" i="3"/>
  <c r="AY76" i="3"/>
  <c r="BH76" i="3"/>
  <c r="AU76" i="3"/>
  <c r="BJ76" i="3"/>
  <c r="BG76" i="3"/>
  <c r="BE76" i="3"/>
  <c r="BV76" i="3"/>
  <c r="BQ76" i="3"/>
  <c r="AW76" i="3"/>
  <c r="BD76" i="3"/>
  <c r="BI76" i="3"/>
  <c r="AS76" i="3"/>
  <c r="BN88" i="3"/>
  <c r="BB88" i="3"/>
  <c r="AX88" i="3"/>
  <c r="AY88" i="3"/>
  <c r="BU88" i="3"/>
  <c r="AV88" i="3"/>
  <c r="AS88" i="3"/>
  <c r="BJ88" i="3"/>
  <c r="AR88" i="3"/>
  <c r="BG88" i="3"/>
  <c r="AZ88" i="3"/>
  <c r="BI88" i="3"/>
  <c r="BP88" i="3"/>
  <c r="BQ88" i="3"/>
  <c r="BF88" i="3"/>
  <c r="BS88" i="3"/>
  <c r="AQ88" i="3"/>
  <c r="BR88" i="3"/>
  <c r="BL88" i="3"/>
  <c r="BV88" i="3"/>
  <c r="BK88" i="3"/>
  <c r="BD88" i="3"/>
  <c r="BM88" i="3"/>
  <c r="AT88" i="3"/>
  <c r="BA88" i="3"/>
  <c r="AU88" i="3"/>
  <c r="BE88" i="3"/>
  <c r="BH88" i="3"/>
  <c r="AW88" i="3"/>
  <c r="BT88" i="3"/>
  <c r="BO88" i="3"/>
  <c r="BC88" i="3"/>
  <c r="BK56" i="3"/>
  <c r="AR56" i="3"/>
  <c r="BE56" i="3"/>
  <c r="AO56" i="3"/>
  <c r="BN56" i="3"/>
  <c r="BR56" i="3"/>
  <c r="BS56" i="3"/>
  <c r="BC56" i="3"/>
  <c r="AQ56" i="3"/>
  <c r="BT56" i="3"/>
  <c r="BF56" i="3"/>
  <c r="AT56" i="3"/>
  <c r="BG56" i="3"/>
  <c r="BM56" i="3"/>
  <c r="BO56" i="3"/>
  <c r="AU56" i="3"/>
  <c r="AY56" i="3"/>
  <c r="AW56" i="3"/>
  <c r="BU56" i="3"/>
  <c r="BI56" i="3"/>
  <c r="BP56" i="3"/>
  <c r="BA56" i="3"/>
  <c r="BJ56" i="3"/>
  <c r="BL56" i="3"/>
  <c r="BB56" i="3"/>
  <c r="BD56" i="3"/>
  <c r="BH56" i="3"/>
  <c r="AP56" i="3"/>
  <c r="AZ56" i="3"/>
  <c r="BW56" i="3"/>
  <c r="AS56" i="3"/>
  <c r="BQ56" i="3"/>
  <c r="BV56" i="3"/>
  <c r="AX56" i="3"/>
  <c r="AV56" i="3"/>
  <c r="AO63" i="3"/>
  <c r="BP63" i="3"/>
  <c r="BA63" i="3"/>
  <c r="BN63" i="3"/>
  <c r="BT63" i="3"/>
  <c r="AX63" i="3"/>
  <c r="BR63" i="3"/>
  <c r="BW63" i="3"/>
  <c r="BM63" i="3"/>
  <c r="BS63" i="3"/>
  <c r="AU63" i="3"/>
  <c r="BG63" i="3"/>
  <c r="BE63" i="3"/>
  <c r="BF63" i="3"/>
  <c r="BK63" i="3"/>
  <c r="BL63" i="3"/>
  <c r="BQ63" i="3"/>
  <c r="AR63" i="3"/>
  <c r="BV63" i="3"/>
  <c r="AZ63" i="3"/>
  <c r="AV63" i="3"/>
  <c r="AW63" i="3"/>
  <c r="BU63" i="3"/>
  <c r="AT63" i="3"/>
  <c r="AY63" i="3"/>
  <c r="BD63" i="3"/>
  <c r="AS63" i="3"/>
  <c r="AQ63" i="3"/>
  <c r="BH63" i="3"/>
  <c r="BC63" i="3"/>
  <c r="BI63" i="3"/>
  <c r="BJ63" i="3"/>
  <c r="BB63" i="3"/>
  <c r="BO63" i="3"/>
  <c r="AP63" i="3"/>
  <c r="AT61" i="3"/>
  <c r="BE61" i="3"/>
  <c r="BP61" i="3"/>
  <c r="AS61" i="3"/>
  <c r="BK61" i="3"/>
  <c r="BW61" i="3"/>
  <c r="BD61" i="3"/>
  <c r="BF61" i="3"/>
  <c r="AZ61" i="3"/>
  <c r="BR61" i="3"/>
  <c r="BV61" i="3"/>
  <c r="BI61" i="3"/>
  <c r="BA61" i="3"/>
  <c r="BN61" i="3"/>
  <c r="BM61" i="3"/>
  <c r="AV61" i="3"/>
  <c r="BT61" i="3"/>
  <c r="BL61" i="3"/>
  <c r="AO61" i="3"/>
  <c r="AQ61" i="3"/>
  <c r="BJ61" i="3"/>
  <c r="AY61" i="3"/>
  <c r="BS61" i="3"/>
  <c r="BC61" i="3"/>
  <c r="BO61" i="3"/>
  <c r="BQ61" i="3"/>
  <c r="AX61" i="3"/>
  <c r="BG61" i="3"/>
  <c r="BU61" i="3"/>
  <c r="AP61" i="3"/>
  <c r="AU61" i="3"/>
  <c r="AW61" i="3"/>
  <c r="AR61" i="3"/>
  <c r="BH61" i="3"/>
  <c r="BB61" i="3"/>
  <c r="AU79" i="3"/>
  <c r="BQ79" i="3"/>
  <c r="BJ79" i="3"/>
  <c r="AO79" i="3"/>
  <c r="AP79" i="3"/>
  <c r="AQ79" i="3"/>
  <c r="BS79" i="3"/>
  <c r="AW79" i="3"/>
  <c r="BN79" i="3"/>
  <c r="BD79" i="3"/>
  <c r="BM79" i="3"/>
  <c r="BK79" i="3"/>
  <c r="BF79" i="3"/>
  <c r="AR79" i="3"/>
  <c r="AV79" i="3"/>
  <c r="AS79" i="3"/>
  <c r="AX79" i="3"/>
  <c r="BG79" i="3"/>
  <c r="BL79" i="3"/>
  <c r="BU79" i="3"/>
  <c r="BO79" i="3"/>
  <c r="BW79" i="3"/>
  <c r="BI79" i="3"/>
  <c r="BA79" i="3"/>
  <c r="AY79" i="3"/>
  <c r="AT79" i="3"/>
  <c r="BV79" i="3"/>
  <c r="BP79" i="3"/>
  <c r="BB79" i="3"/>
  <c r="BE79" i="3"/>
  <c r="BH79" i="3"/>
  <c r="AZ79" i="3"/>
  <c r="BC79" i="3"/>
  <c r="BT79" i="3"/>
  <c r="BR79" i="3"/>
  <c r="BM85" i="5"/>
  <c r="BU85" i="5"/>
  <c r="BN85" i="5"/>
  <c r="BH85" i="5"/>
  <c r="BE85" i="5"/>
  <c r="BR85" i="5"/>
  <c r="BG85" i="5"/>
  <c r="AP85" i="5"/>
  <c r="BI85" i="5"/>
  <c r="AT85" i="5"/>
  <c r="BA85" i="5"/>
  <c r="BQ85" i="5"/>
  <c r="AX85" i="5"/>
  <c r="AU85" i="5"/>
  <c r="BV85" i="5"/>
  <c r="AZ85" i="5"/>
  <c r="AR85" i="5"/>
  <c r="AQ85" i="5"/>
  <c r="AS85" i="5"/>
  <c r="BK85" i="5"/>
  <c r="AV85" i="5"/>
  <c r="BO85" i="5"/>
  <c r="BJ85" i="5"/>
  <c r="AW85" i="5"/>
  <c r="AY85" i="5"/>
  <c r="BB85" i="5"/>
  <c r="BP85" i="5"/>
  <c r="BY85" i="5"/>
  <c r="BF85" i="5"/>
  <c r="BX85" i="5"/>
  <c r="BC85" i="5"/>
  <c r="BW85" i="5"/>
  <c r="BL85" i="5"/>
  <c r="BD85" i="5"/>
  <c r="BS85" i="5"/>
  <c r="BT85" i="5"/>
  <c r="AR65" i="5" l="1"/>
  <c r="AX67" i="5"/>
  <c r="AR90" i="5"/>
  <c r="BT79" i="5"/>
  <c r="AU79" i="5"/>
  <c r="AX66" i="5"/>
  <c r="AT63" i="5"/>
  <c r="AS66" i="5"/>
  <c r="BU63" i="5"/>
  <c r="BQ90" i="5"/>
  <c r="BN58" i="5"/>
  <c r="AY65" i="5"/>
  <c r="BE83" i="5"/>
  <c r="BD65" i="5"/>
  <c r="AQ65" i="5"/>
  <c r="AT65" i="5"/>
  <c r="BG65" i="5"/>
  <c r="BA91" i="5"/>
  <c r="BL65" i="5"/>
  <c r="BM65" i="5"/>
  <c r="BQ66" i="5"/>
  <c r="BD66" i="5"/>
  <c r="BC90" i="5"/>
  <c r="AZ63" i="5"/>
  <c r="BH79" i="5"/>
  <c r="BR65" i="5"/>
  <c r="AV65" i="5"/>
  <c r="AV83" i="5"/>
  <c r="BH65" i="5"/>
  <c r="AP65" i="5"/>
  <c r="BP65" i="5"/>
  <c r="AW65" i="5"/>
  <c r="BX65" i="5"/>
  <c r="BQ65" i="5"/>
  <c r="AX65" i="5"/>
  <c r="BI65" i="5"/>
  <c r="BU66" i="5"/>
  <c r="AX90" i="5"/>
  <c r="BA90" i="5"/>
  <c r="BN63" i="5"/>
  <c r="BA79" i="5"/>
  <c r="BD56" i="5"/>
  <c r="AU71" i="5"/>
  <c r="AY71" i="5"/>
  <c r="AP64" i="5"/>
  <c r="BF71" i="5"/>
  <c r="BW71" i="5"/>
  <c r="AR71" i="5"/>
  <c r="AW71" i="5"/>
  <c r="AV58" i="5"/>
  <c r="BJ71" i="5"/>
  <c r="BP71" i="5"/>
  <c r="BS71" i="5"/>
  <c r="BE64" i="5"/>
  <c r="BV58" i="5"/>
  <c r="BT56" i="5"/>
  <c r="BS56" i="5"/>
  <c r="AP56" i="5"/>
  <c r="BA56" i="5"/>
  <c r="BL56" i="5"/>
  <c r="BY56" i="5"/>
  <c r="BC56" i="5"/>
  <c r="BF56" i="5"/>
  <c r="AY56" i="5"/>
  <c r="BB56" i="5"/>
  <c r="BW56" i="5"/>
  <c r="AS56" i="5"/>
  <c r="AV56" i="5"/>
  <c r="BC65" i="5"/>
  <c r="BJ65" i="5"/>
  <c r="AZ65" i="5"/>
  <c r="AU65" i="5"/>
  <c r="BK65" i="5"/>
  <c r="AS65" i="5"/>
  <c r="BY65" i="5"/>
  <c r="BN65" i="5"/>
  <c r="BE65" i="5"/>
  <c r="AR67" i="5"/>
  <c r="BF83" i="5"/>
  <c r="BK56" i="5"/>
  <c r="BX56" i="5"/>
  <c r="BM56" i="5"/>
  <c r="BO56" i="5"/>
  <c r="BI56" i="5"/>
  <c r="AU56" i="5"/>
  <c r="BH56" i="5"/>
  <c r="AW56" i="5"/>
  <c r="BQ56" i="5"/>
  <c r="BE56" i="5"/>
  <c r="BG56" i="5"/>
  <c r="BP56" i="5"/>
  <c r="BN56" i="5"/>
  <c r="BO65" i="5"/>
  <c r="BB65" i="5"/>
  <c r="BF65" i="5"/>
  <c r="BU65" i="5"/>
  <c r="BV65" i="5"/>
  <c r="BW65" i="5"/>
  <c r="BT65" i="5"/>
  <c r="BA65" i="5"/>
  <c r="AW91" i="5"/>
  <c r="AT56" i="5"/>
  <c r="AZ56" i="5"/>
  <c r="BU56" i="5"/>
  <c r="AQ56" i="5"/>
  <c r="BV56" i="5"/>
  <c r="AR56" i="5"/>
  <c r="BR56" i="5"/>
  <c r="AX56" i="5"/>
  <c r="BL71" i="5"/>
  <c r="BT71" i="5"/>
  <c r="BN71" i="5"/>
  <c r="BM71" i="5"/>
  <c r="BV71" i="5"/>
  <c r="AP71" i="5"/>
  <c r="BE71" i="5"/>
  <c r="BK71" i="5"/>
  <c r="AS71" i="5"/>
  <c r="BC64" i="5"/>
  <c r="AT64" i="5"/>
  <c r="AX58" i="5"/>
  <c r="BS58" i="5"/>
  <c r="BH71" i="5"/>
  <c r="BD71" i="5"/>
  <c r="BQ71" i="5"/>
  <c r="AQ71" i="5"/>
  <c r="BB71" i="5"/>
  <c r="BG71" i="5"/>
  <c r="BA71" i="5"/>
  <c r="AT71" i="5"/>
  <c r="BY71" i="5"/>
  <c r="BJ64" i="5"/>
  <c r="BD64" i="5"/>
  <c r="AY58" i="5"/>
  <c r="AW58" i="5"/>
  <c r="BO71" i="5"/>
  <c r="BU71" i="5"/>
  <c r="BR71" i="5"/>
  <c r="BC71" i="5"/>
  <c r="AV71" i="5"/>
  <c r="BX71" i="5"/>
  <c r="AX71" i="5"/>
  <c r="BI71" i="5"/>
  <c r="BM64" i="5"/>
  <c r="BA64" i="5"/>
  <c r="BR64" i="5"/>
  <c r="BK58" i="5"/>
  <c r="AU58" i="5"/>
  <c r="BW66" i="5"/>
  <c r="AT66" i="5"/>
  <c r="BT77" i="5"/>
  <c r="AY90" i="5"/>
  <c r="BG90" i="5"/>
  <c r="AW63" i="5"/>
  <c r="BS63" i="5"/>
  <c r="AT79" i="5"/>
  <c r="BS79" i="5"/>
  <c r="BJ79" i="5"/>
  <c r="BI66" i="5"/>
  <c r="BE66" i="5"/>
  <c r="BT90" i="5"/>
  <c r="BU90" i="5"/>
  <c r="AR63" i="5"/>
  <c r="BI63" i="5"/>
  <c r="AU63" i="5"/>
  <c r="AX79" i="5"/>
  <c r="AR79" i="5"/>
  <c r="BC66" i="5"/>
  <c r="BG66" i="5"/>
  <c r="BO66" i="5"/>
  <c r="AZ66" i="5"/>
  <c r="AQ66" i="5"/>
  <c r="BF66" i="5"/>
  <c r="BL66" i="5"/>
  <c r="AR66" i="5"/>
  <c r="BY66" i="5"/>
  <c r="AS90" i="5"/>
  <c r="BV90" i="5"/>
  <c r="BE90" i="5"/>
  <c r="BR90" i="5"/>
  <c r="BL90" i="5"/>
  <c r="BP90" i="5"/>
  <c r="AZ90" i="5"/>
  <c r="BY90" i="5"/>
  <c r="BX90" i="5"/>
  <c r="AS63" i="5"/>
  <c r="BA63" i="5"/>
  <c r="BH63" i="5"/>
  <c r="BO63" i="5"/>
  <c r="BK63" i="5"/>
  <c r="BE63" i="5"/>
  <c r="BW63" i="5"/>
  <c r="BR63" i="5"/>
  <c r="BB63" i="5"/>
  <c r="BF79" i="5"/>
  <c r="AW79" i="5"/>
  <c r="BC79" i="5"/>
  <c r="BI79" i="5"/>
  <c r="AS79" i="5"/>
  <c r="BL79" i="5"/>
  <c r="BW79" i="5"/>
  <c r="BM79" i="5"/>
  <c r="BO79" i="5"/>
  <c r="BM66" i="5"/>
  <c r="BN66" i="5"/>
  <c r="BK66" i="5"/>
  <c r="BV66" i="5"/>
  <c r="BR66" i="5"/>
  <c r="AU66" i="5"/>
  <c r="BP66" i="5"/>
  <c r="BT66" i="5"/>
  <c r="AY66" i="5"/>
  <c r="BD90" i="5"/>
  <c r="BS90" i="5"/>
  <c r="BM90" i="5"/>
  <c r="BJ90" i="5"/>
  <c r="AW90" i="5"/>
  <c r="BI90" i="5"/>
  <c r="BH90" i="5"/>
  <c r="BO90" i="5"/>
  <c r="AQ90" i="5"/>
  <c r="BJ63" i="5"/>
  <c r="BV63" i="5"/>
  <c r="BQ63" i="5"/>
  <c r="BP63" i="5"/>
  <c r="AQ63" i="5"/>
  <c r="BX63" i="5"/>
  <c r="BF63" i="5"/>
  <c r="BT63" i="5"/>
  <c r="BD63" i="5"/>
  <c r="BE79" i="5"/>
  <c r="AP79" i="5"/>
  <c r="BQ79" i="5"/>
  <c r="BB79" i="5"/>
  <c r="AZ79" i="5"/>
  <c r="BR79" i="5"/>
  <c r="BG79" i="5"/>
  <c r="AY79" i="5"/>
  <c r="BV79" i="5"/>
  <c r="BH66" i="5"/>
  <c r="BA66" i="5"/>
  <c r="BB66" i="5"/>
  <c r="BS66" i="5"/>
  <c r="BX66" i="5"/>
  <c r="AW66" i="5"/>
  <c r="AP66" i="5"/>
  <c r="AV66" i="5"/>
  <c r="AV90" i="5"/>
  <c r="AP90" i="5"/>
  <c r="BW90" i="5"/>
  <c r="AU90" i="5"/>
  <c r="BB90" i="5"/>
  <c r="AT90" i="5"/>
  <c r="BF90" i="5"/>
  <c r="BN90" i="5"/>
  <c r="BC63" i="5"/>
  <c r="BL63" i="5"/>
  <c r="AV63" i="5"/>
  <c r="BY63" i="5"/>
  <c r="AP63" i="5"/>
  <c r="AX63" i="5"/>
  <c r="BM63" i="5"/>
  <c r="BG63" i="5"/>
  <c r="BY79" i="5"/>
  <c r="BU79" i="5"/>
  <c r="AQ79" i="5"/>
  <c r="BK79" i="5"/>
  <c r="BD79" i="5"/>
  <c r="BN79" i="5"/>
  <c r="BX79" i="5"/>
  <c r="AV79" i="5"/>
  <c r="AQ67" i="5"/>
  <c r="BU67" i="5"/>
  <c r="BV83" i="5"/>
  <c r="BM83" i="5"/>
  <c r="BC67" i="5"/>
  <c r="BS91" i="5"/>
  <c r="AY91" i="5"/>
  <c r="BG67" i="5"/>
  <c r="AV67" i="5"/>
  <c r="BN91" i="5"/>
  <c r="BH91" i="5"/>
  <c r="AR91" i="5"/>
  <c r="AS83" i="5"/>
  <c r="BX83" i="5"/>
  <c r="BK67" i="5"/>
  <c r="BP67" i="5"/>
  <c r="AV91" i="5"/>
  <c r="BG91" i="5"/>
  <c r="BI83" i="5"/>
  <c r="BJ83" i="5"/>
  <c r="BK64" i="5"/>
  <c r="AU64" i="5"/>
  <c r="AW64" i="5"/>
  <c r="BO58" i="5"/>
  <c r="BP58" i="5"/>
  <c r="BY58" i="5"/>
  <c r="AZ58" i="5"/>
  <c r="AP58" i="5"/>
  <c r="BY64" i="5"/>
  <c r="BL64" i="5"/>
  <c r="AS64" i="5"/>
  <c r="AZ64" i="5"/>
  <c r="AY64" i="5"/>
  <c r="BT64" i="5"/>
  <c r="BV64" i="5"/>
  <c r="BP64" i="5"/>
  <c r="BS64" i="5"/>
  <c r="BH58" i="5"/>
  <c r="BL58" i="5"/>
  <c r="BW58" i="5"/>
  <c r="BB58" i="5"/>
  <c r="AR58" i="5"/>
  <c r="BA58" i="5"/>
  <c r="BJ58" i="5"/>
  <c r="BG58" i="5"/>
  <c r="BT58" i="5"/>
  <c r="BX64" i="5"/>
  <c r="BF64" i="5"/>
  <c r="AQ64" i="5"/>
  <c r="BU64" i="5"/>
  <c r="BO64" i="5"/>
  <c r="AX64" i="5"/>
  <c r="BM58" i="5"/>
  <c r="AS58" i="5"/>
  <c r="BD58" i="5"/>
  <c r="BC58" i="5"/>
  <c r="BN64" i="5"/>
  <c r="BH64" i="5"/>
  <c r="BI64" i="5"/>
  <c r="AR64" i="5"/>
  <c r="BW64" i="5"/>
  <c r="BQ64" i="5"/>
  <c r="BG64" i="5"/>
  <c r="BB64" i="5"/>
  <c r="AQ58" i="5"/>
  <c r="BF58" i="5"/>
  <c r="BU58" i="5"/>
  <c r="BQ58" i="5"/>
  <c r="BE58" i="5"/>
  <c r="AT58" i="5"/>
  <c r="BX58" i="5"/>
  <c r="BI58" i="5"/>
  <c r="BM67" i="5"/>
  <c r="BR67" i="5"/>
  <c r="BJ67" i="5"/>
  <c r="AT67" i="5"/>
  <c r="AU67" i="5"/>
  <c r="BL67" i="5"/>
  <c r="BW67" i="5"/>
  <c r="AW67" i="5"/>
  <c r="AZ67" i="5"/>
  <c r="BU91" i="5"/>
  <c r="BQ91" i="5"/>
  <c r="AT91" i="5"/>
  <c r="AX91" i="5"/>
  <c r="BI91" i="5"/>
  <c r="AU91" i="5"/>
  <c r="BW91" i="5"/>
  <c r="BL91" i="5"/>
  <c r="BX91" i="5"/>
  <c r="AT83" i="5"/>
  <c r="BH83" i="5"/>
  <c r="BB83" i="5"/>
  <c r="BR83" i="5"/>
  <c r="BN83" i="5"/>
  <c r="BQ83" i="5"/>
  <c r="BD83" i="5"/>
  <c r="BA83" i="5"/>
  <c r="AP83" i="5"/>
  <c r="BO67" i="5"/>
  <c r="BN67" i="5"/>
  <c r="BE67" i="5"/>
  <c r="BQ67" i="5"/>
  <c r="BA67" i="5"/>
  <c r="BY67" i="5"/>
  <c r="BB67" i="5"/>
  <c r="AY67" i="5"/>
  <c r="BH67" i="5"/>
  <c r="BV91" i="5"/>
  <c r="BM91" i="5"/>
  <c r="BB91" i="5"/>
  <c r="AS91" i="5"/>
  <c r="AP91" i="5"/>
  <c r="BD91" i="5"/>
  <c r="BR91" i="5"/>
  <c r="BK91" i="5"/>
  <c r="BO91" i="5"/>
  <c r="BW83" i="5"/>
  <c r="BS83" i="5"/>
  <c r="AX83" i="5"/>
  <c r="AU83" i="5"/>
  <c r="BG83" i="5"/>
  <c r="AQ83" i="5"/>
  <c r="AZ83" i="5"/>
  <c r="BC83" i="5"/>
  <c r="BY83" i="5"/>
  <c r="BI67" i="5"/>
  <c r="BT67" i="5"/>
  <c r="BS67" i="5"/>
  <c r="BD67" i="5"/>
  <c r="BF67" i="5"/>
  <c r="BV67" i="5"/>
  <c r="AS67" i="5"/>
  <c r="BX67" i="5"/>
  <c r="BP91" i="5"/>
  <c r="BE91" i="5"/>
  <c r="AQ91" i="5"/>
  <c r="BY91" i="5"/>
  <c r="BJ91" i="5"/>
  <c r="BF91" i="5"/>
  <c r="BC91" i="5"/>
  <c r="AZ91" i="5"/>
  <c r="AY83" i="5"/>
  <c r="BT83" i="5"/>
  <c r="BL83" i="5"/>
  <c r="AR83" i="5"/>
  <c r="BK83" i="5"/>
  <c r="AW83" i="5"/>
  <c r="BU83" i="5"/>
  <c r="BO83" i="5"/>
  <c r="AY68" i="5"/>
  <c r="BR72" i="5"/>
  <c r="BF68" i="5"/>
  <c r="BU86" i="5"/>
  <c r="AT68" i="5"/>
  <c r="AW86" i="5"/>
  <c r="BE72" i="5"/>
  <c r="BN68" i="5"/>
  <c r="AX68" i="5"/>
  <c r="BK72" i="5"/>
  <c r="BP72" i="5"/>
  <c r="BF72" i="5"/>
  <c r="BA86" i="5"/>
  <c r="BT86" i="5"/>
  <c r="AZ68" i="5"/>
  <c r="BD68" i="5"/>
  <c r="BS72" i="5"/>
  <c r="BD72" i="5"/>
  <c r="BV86" i="5"/>
  <c r="BO86" i="5"/>
  <c r="BB86" i="5"/>
  <c r="AS68" i="5"/>
  <c r="BR68" i="5"/>
  <c r="AZ72" i="5"/>
  <c r="BW72" i="5"/>
  <c r="AS86" i="5"/>
  <c r="BQ86" i="5"/>
  <c r="BP68" i="5"/>
  <c r="AV68" i="5"/>
  <c r="BW68" i="5"/>
  <c r="BV68" i="5"/>
  <c r="AW68" i="5"/>
  <c r="BH68" i="5"/>
  <c r="BA68" i="5"/>
  <c r="BB68" i="5"/>
  <c r="BC68" i="5"/>
  <c r="AQ72" i="5"/>
  <c r="AY72" i="5"/>
  <c r="AV72" i="5"/>
  <c r="AW72" i="5"/>
  <c r="BI72" i="5"/>
  <c r="AS72" i="5"/>
  <c r="BB72" i="5"/>
  <c r="AP72" i="5"/>
  <c r="BQ72" i="5"/>
  <c r="BM86" i="5"/>
  <c r="BN86" i="5"/>
  <c r="AV86" i="5"/>
  <c r="BX86" i="5"/>
  <c r="BS86" i="5"/>
  <c r="BH86" i="5"/>
  <c r="BI86" i="5"/>
  <c r="BW86" i="5"/>
  <c r="AT86" i="5"/>
  <c r="BI68" i="5"/>
  <c r="AU68" i="5"/>
  <c r="BL68" i="5"/>
  <c r="BG68" i="5"/>
  <c r="BE68" i="5"/>
  <c r="AR68" i="5"/>
  <c r="BY68" i="5"/>
  <c r="BK68" i="5"/>
  <c r="BM68" i="5"/>
  <c r="BN72" i="5"/>
  <c r="BU72" i="5"/>
  <c r="BL72" i="5"/>
  <c r="AX72" i="5"/>
  <c r="BT72" i="5"/>
  <c r="BX72" i="5"/>
  <c r="BG72" i="5"/>
  <c r="AU72" i="5"/>
  <c r="BV72" i="5"/>
  <c r="AX86" i="5"/>
  <c r="BJ86" i="5"/>
  <c r="BF86" i="5"/>
  <c r="BG86" i="5"/>
  <c r="AU86" i="5"/>
  <c r="AR86" i="5"/>
  <c r="BL86" i="5"/>
  <c r="BE86" i="5"/>
  <c r="BR86" i="5"/>
  <c r="AP68" i="5"/>
  <c r="BS68" i="5"/>
  <c r="BX68" i="5"/>
  <c r="BQ68" i="5"/>
  <c r="BJ68" i="5"/>
  <c r="BU68" i="5"/>
  <c r="AQ68" i="5"/>
  <c r="BT68" i="5"/>
  <c r="BC72" i="5"/>
  <c r="BO72" i="5"/>
  <c r="AR72" i="5"/>
  <c r="AT72" i="5"/>
  <c r="BH72" i="5"/>
  <c r="BM72" i="5"/>
  <c r="BJ72" i="5"/>
  <c r="BA72" i="5"/>
  <c r="AZ86" i="5"/>
  <c r="BC86" i="5"/>
  <c r="BD86" i="5"/>
  <c r="BK86" i="5"/>
  <c r="AY86" i="5"/>
  <c r="BP86" i="5"/>
  <c r="AQ86" i="5"/>
  <c r="AP86" i="5"/>
  <c r="AY60" i="5"/>
  <c r="BJ60" i="5"/>
  <c r="BP77" i="5"/>
  <c r="BF77" i="5"/>
  <c r="AV77" i="5"/>
  <c r="BS77" i="5"/>
  <c r="BL60" i="5"/>
  <c r="AU60" i="5"/>
  <c r="BD60" i="5"/>
  <c r="AS60" i="5"/>
  <c r="BF60" i="5"/>
  <c r="BO60" i="5"/>
  <c r="BS60" i="5"/>
  <c r="BG60" i="5"/>
  <c r="AT60" i="5"/>
  <c r="BQ60" i="5"/>
  <c r="BN60" i="5"/>
  <c r="BU60" i="5"/>
  <c r="BK60" i="5"/>
  <c r="AV60" i="5"/>
  <c r="BP60" i="5"/>
  <c r="AW60" i="5"/>
  <c r="BA60" i="5"/>
  <c r="AZ60" i="5"/>
  <c r="AP60" i="5"/>
  <c r="BT60" i="5"/>
  <c r="BW60" i="5"/>
  <c r="BX60" i="5"/>
  <c r="BC60" i="5"/>
  <c r="AQ60" i="5"/>
  <c r="BM60" i="5"/>
  <c r="BR60" i="5"/>
  <c r="BE60" i="5"/>
  <c r="BH60" i="5"/>
  <c r="AX60" i="5"/>
  <c r="BI60" i="5"/>
  <c r="AR60" i="5"/>
  <c r="BV60" i="5"/>
  <c r="BY60" i="5"/>
  <c r="AY77" i="5"/>
  <c r="BO77" i="5"/>
  <c r="AX77" i="5"/>
  <c r="BA77" i="5"/>
  <c r="BX77" i="5"/>
  <c r="AR77" i="5"/>
  <c r="BJ77" i="5"/>
  <c r="BR77" i="5"/>
  <c r="BK77" i="5"/>
  <c r="BL77" i="5"/>
  <c r="BY77" i="5"/>
  <c r="BH77" i="5"/>
  <c r="BD77" i="5"/>
  <c r="BU77" i="5"/>
  <c r="AQ77" i="5"/>
  <c r="BG77" i="5"/>
  <c r="BN77" i="5"/>
  <c r="AT77" i="5"/>
  <c r="BQ77" i="5"/>
  <c r="AU77" i="5"/>
  <c r="AZ77" i="5"/>
  <c r="BI77" i="5"/>
  <c r="BN82" i="5"/>
  <c r="BQ82" i="5"/>
  <c r="BK82" i="5"/>
  <c r="BI82" i="5"/>
  <c r="BO82" i="5"/>
  <c r="BB82" i="5"/>
  <c r="AZ82" i="5"/>
  <c r="BG82" i="5"/>
  <c r="BL82" i="5"/>
  <c r="AS77" i="5"/>
  <c r="AW77" i="5"/>
  <c r="AP77" i="5"/>
  <c r="BV77" i="5"/>
  <c r="BB77" i="5"/>
  <c r="BE77" i="5"/>
  <c r="BW77" i="5"/>
  <c r="BM77" i="5"/>
  <c r="BR82" i="5"/>
  <c r="AU82" i="5"/>
  <c r="BS82" i="5"/>
  <c r="BD82" i="5"/>
  <c r="BU82" i="5"/>
  <c r="AV82" i="5"/>
  <c r="BE82" i="5"/>
  <c r="AQ82" i="5"/>
  <c r="BH82" i="5"/>
  <c r="BC82" i="5"/>
  <c r="AR82" i="5"/>
  <c r="BM82" i="5"/>
  <c r="BP82" i="5"/>
  <c r="BA82" i="5"/>
  <c r="AS82" i="5"/>
  <c r="BY82" i="5"/>
  <c r="AT82" i="5"/>
  <c r="BF82" i="5"/>
  <c r="BX82" i="5"/>
  <c r="AY82" i="5"/>
  <c r="BW82" i="5"/>
  <c r="AP82" i="5"/>
  <c r="BJ82" i="5"/>
  <c r="AW82" i="5"/>
  <c r="BV82" i="5"/>
  <c r="AX82" i="5"/>
  <c r="BC88" i="5"/>
  <c r="BD88" i="5"/>
  <c r="BX88" i="5"/>
  <c r="BV88" i="5"/>
  <c r="AU88" i="5"/>
  <c r="BK88" i="5"/>
  <c r="BY88" i="5"/>
  <c r="AP88" i="5"/>
  <c r="BN88" i="5"/>
  <c r="BQ88" i="5"/>
  <c r="BT88" i="5"/>
  <c r="AS88" i="5"/>
  <c r="AY88" i="5"/>
  <c r="AT88" i="5"/>
  <c r="BE88" i="5"/>
  <c r="AV88" i="5"/>
  <c r="BH88" i="5"/>
  <c r="BG88" i="5"/>
  <c r="BJ88" i="5"/>
  <c r="BS88" i="5"/>
  <c r="BF88" i="5"/>
  <c r="BU88" i="5"/>
  <c r="BI88" i="5"/>
  <c r="AQ88" i="5"/>
  <c r="BO88" i="5"/>
  <c r="BR88" i="5"/>
  <c r="BB88" i="5"/>
  <c r="AX88" i="5"/>
  <c r="BW88" i="5"/>
  <c r="BA88" i="5"/>
  <c r="AZ88" i="5"/>
  <c r="AW88" i="5"/>
  <c r="BM88" i="5"/>
  <c r="AR88" i="5"/>
  <c r="BL88" i="5"/>
  <c r="BP88" i="5"/>
  <c r="BI62" i="5"/>
  <c r="BW62" i="5"/>
  <c r="AY62" i="5"/>
  <c r="BX62" i="5"/>
  <c r="BC62" i="5"/>
  <c r="AR62" i="5"/>
  <c r="BJ62" i="5"/>
  <c r="BS62" i="5"/>
  <c r="BD62" i="5"/>
  <c r="AV62" i="5"/>
  <c r="BR62" i="5"/>
  <c r="AQ62" i="5"/>
  <c r="AP62" i="5"/>
  <c r="BA62" i="5"/>
  <c r="BM62" i="5"/>
  <c r="AU62" i="5"/>
  <c r="BN62" i="5"/>
  <c r="BU62" i="5"/>
  <c r="BG62" i="5"/>
  <c r="AZ62" i="5"/>
  <c r="BO62" i="5"/>
  <c r="BE62" i="5"/>
  <c r="BB62" i="5"/>
  <c r="BP62" i="5"/>
  <c r="BQ62" i="5"/>
  <c r="BF62" i="5"/>
  <c r="AS62" i="5"/>
  <c r="BY62" i="5"/>
  <c r="BV62" i="5"/>
  <c r="AX62" i="5"/>
  <c r="AT62" i="5"/>
  <c r="BK62" i="5"/>
  <c r="BL62" i="5"/>
  <c r="BH62" i="5"/>
  <c r="AW62" i="5"/>
  <c r="BT62" i="5"/>
  <c r="BV89" i="5"/>
  <c r="BU89" i="5"/>
  <c r="BI89" i="5"/>
  <c r="BP89" i="5"/>
  <c r="BT89" i="5"/>
  <c r="BN89" i="5"/>
  <c r="AP89" i="5"/>
  <c r="BM89" i="5"/>
  <c r="BS89" i="5"/>
  <c r="AT89" i="5"/>
  <c r="BA89" i="5"/>
  <c r="AV89" i="5"/>
  <c r="BB89" i="5"/>
  <c r="AY89" i="5"/>
  <c r="BE89" i="5"/>
  <c r="BF89" i="5"/>
  <c r="AZ89" i="5"/>
  <c r="BL89" i="5"/>
  <c r="BJ89" i="5"/>
  <c r="BY89" i="5"/>
  <c r="AW89" i="5"/>
  <c r="BK89" i="5"/>
  <c r="AX89" i="5"/>
  <c r="BQ89" i="5"/>
  <c r="BD89" i="5"/>
  <c r="AQ89" i="5"/>
  <c r="AS89" i="5"/>
  <c r="AU89" i="5"/>
  <c r="BG89" i="5"/>
  <c r="BH89" i="5"/>
  <c r="BX89" i="5"/>
  <c r="BR89" i="5"/>
  <c r="BC89" i="5"/>
  <c r="AR89" i="5"/>
  <c r="BO89" i="5"/>
  <c r="BW89" i="5"/>
  <c r="BW80" i="5"/>
  <c r="BH80" i="5"/>
  <c r="BK80" i="5"/>
  <c r="BV80" i="5"/>
  <c r="BC80" i="5"/>
  <c r="BG80" i="5"/>
  <c r="BT80" i="5"/>
  <c r="AY80" i="5"/>
  <c r="AT80" i="5"/>
  <c r="BA80" i="5"/>
  <c r="AR80" i="5"/>
  <c r="BE80" i="5"/>
  <c r="BL80" i="5"/>
  <c r="BO80" i="5"/>
  <c r="BM80" i="5"/>
  <c r="BN80" i="5"/>
  <c r="BX80" i="5"/>
  <c r="BI80" i="5"/>
  <c r="BR80" i="5"/>
  <c r="AZ80" i="5"/>
  <c r="BP80" i="5"/>
  <c r="AQ80" i="5"/>
  <c r="BB80" i="5"/>
  <c r="AW80" i="5"/>
  <c r="BQ80" i="5"/>
  <c r="BJ80" i="5"/>
  <c r="AP80" i="5"/>
  <c r="BU80" i="5"/>
  <c r="BY80" i="5"/>
  <c r="AX80" i="5"/>
  <c r="BS80" i="5"/>
  <c r="BD80" i="5"/>
  <c r="AU80" i="5"/>
  <c r="AV80" i="5"/>
  <c r="BF80" i="5"/>
  <c r="AS80" i="5"/>
  <c r="AQ74" i="5"/>
  <c r="BT74" i="5"/>
  <c r="BR74" i="5"/>
  <c r="AY74" i="5"/>
  <c r="BP74" i="5"/>
  <c r="BE74" i="5"/>
  <c r="BK74" i="5"/>
  <c r="BJ74" i="5"/>
  <c r="BH74" i="5"/>
  <c r="AT74" i="5"/>
  <c r="AU74" i="5"/>
  <c r="BN74" i="5"/>
  <c r="AV74" i="5"/>
  <c r="AZ74" i="5"/>
  <c r="BA74" i="5"/>
  <c r="BQ74" i="5"/>
  <c r="BV74" i="5"/>
  <c r="BU74" i="5"/>
  <c r="BO74" i="5"/>
  <c r="BS74" i="5"/>
  <c r="AS74" i="5"/>
  <c r="BM74" i="5"/>
  <c r="BD74" i="5"/>
  <c r="BG74" i="5"/>
  <c r="BI74" i="5"/>
  <c r="AR74" i="5"/>
  <c r="BL74" i="5"/>
  <c r="BB74" i="5"/>
  <c r="AX74" i="5"/>
  <c r="BY74" i="5"/>
  <c r="AP74" i="5"/>
  <c r="AW74" i="5"/>
  <c r="BF74" i="5"/>
  <c r="BX74" i="5"/>
  <c r="BC74" i="5"/>
  <c r="BW74" i="5"/>
  <c r="AT61" i="5"/>
  <c r="BH61" i="5"/>
  <c r="BW61" i="5"/>
  <c r="BJ61" i="5"/>
  <c r="BD61" i="5"/>
  <c r="AV61" i="5"/>
  <c r="BN61" i="5"/>
  <c r="AU61" i="5"/>
  <c r="AS61" i="5"/>
  <c r="AW61" i="5"/>
  <c r="BO61" i="5"/>
  <c r="BA61" i="5"/>
  <c r="BM61" i="5"/>
  <c r="BU61" i="5"/>
  <c r="AQ61" i="5"/>
  <c r="BG61" i="5"/>
  <c r="BV61" i="5"/>
  <c r="AY61" i="5"/>
  <c r="AX61" i="5"/>
  <c r="BY61" i="5"/>
  <c r="BQ61" i="5"/>
  <c r="BS61" i="5"/>
  <c r="AZ61" i="5"/>
  <c r="BI61" i="5"/>
  <c r="BK61" i="5"/>
  <c r="BB61" i="5"/>
  <c r="AP61" i="5"/>
  <c r="BL61" i="5"/>
  <c r="BC61" i="5"/>
  <c r="BE61" i="5"/>
  <c r="BX61" i="5"/>
  <c r="BP61" i="5"/>
  <c r="BT61" i="5"/>
  <c r="BR61" i="5"/>
  <c r="BF61" i="5"/>
  <c r="AR61" i="5"/>
  <c r="BH78" i="5"/>
  <c r="AQ78" i="5"/>
  <c r="BC78" i="5"/>
  <c r="BG78" i="5"/>
  <c r="AU78" i="5"/>
  <c r="BT78" i="5"/>
  <c r="BN78" i="5"/>
  <c r="AS78" i="5"/>
  <c r="BI78" i="5"/>
  <c r="AW78" i="5"/>
  <c r="BU78" i="5"/>
  <c r="BW78" i="5"/>
  <c r="BD78" i="5"/>
  <c r="BS78" i="5"/>
  <c r="AT78" i="5"/>
  <c r="BO78" i="5"/>
  <c r="BQ78" i="5"/>
  <c r="BK78" i="5"/>
  <c r="BY78" i="5"/>
  <c r="BX78" i="5"/>
  <c r="BF78" i="5"/>
  <c r="BR78" i="5"/>
  <c r="BJ78" i="5"/>
  <c r="BB78" i="5"/>
  <c r="AY78" i="5"/>
  <c r="AV78" i="5"/>
  <c r="BA78" i="5"/>
  <c r="AR78" i="5"/>
  <c r="BP78" i="5"/>
  <c r="AP78" i="5"/>
  <c r="BM78" i="5"/>
  <c r="BV78" i="5"/>
  <c r="BL78" i="5"/>
  <c r="AZ78" i="5"/>
  <c r="BE78" i="5"/>
  <c r="AX78" i="5"/>
  <c r="BP70" i="5"/>
  <c r="BA70" i="5"/>
  <c r="AR70" i="5"/>
  <c r="BT70" i="5"/>
  <c r="BG70" i="5"/>
  <c r="AY70" i="5"/>
  <c r="BJ70" i="5"/>
  <c r="BX70" i="5"/>
  <c r="BF70" i="5"/>
  <c r="AT70" i="5"/>
  <c r="BR70" i="5"/>
  <c r="BM70" i="5"/>
  <c r="AV70" i="5"/>
  <c r="BW70" i="5"/>
  <c r="BI70" i="5"/>
  <c r="BB70" i="5"/>
  <c r="AQ70" i="5"/>
  <c r="BE70" i="5"/>
  <c r="BN70" i="5"/>
  <c r="BQ70" i="5"/>
  <c r="AP70" i="5"/>
  <c r="AZ70" i="5"/>
  <c r="BV70" i="5"/>
  <c r="BK70" i="5"/>
  <c r="BH70" i="5"/>
  <c r="AX70" i="5"/>
  <c r="BY70" i="5"/>
  <c r="BC70" i="5"/>
  <c r="BO70" i="5"/>
  <c r="BS70" i="5"/>
  <c r="AU70" i="5"/>
  <c r="BD70" i="5"/>
  <c r="AW70" i="5"/>
  <c r="AS70" i="5"/>
  <c r="BU70" i="5"/>
  <c r="BL70" i="5"/>
  <c r="AW76" i="5"/>
  <c r="BK76" i="5"/>
  <c r="BI76" i="5"/>
  <c r="BB76" i="5"/>
  <c r="BW76" i="5"/>
  <c r="AZ76" i="5"/>
  <c r="BH76" i="5"/>
  <c r="BF76" i="5"/>
  <c r="AS76" i="5"/>
  <c r="BU76" i="5"/>
  <c r="BO76" i="5"/>
  <c r="BS76" i="5"/>
  <c r="AU76" i="5"/>
  <c r="BE76" i="5"/>
  <c r="AR76" i="5"/>
  <c r="BL76" i="5"/>
  <c r="AY76" i="5"/>
  <c r="BC76" i="5"/>
  <c r="BQ76" i="5"/>
  <c r="AX76" i="5"/>
  <c r="BA76" i="5"/>
  <c r="BV76" i="5"/>
  <c r="AQ76" i="5"/>
  <c r="BY76" i="5"/>
  <c r="AV76" i="5"/>
  <c r="AP76" i="5"/>
  <c r="BP76" i="5"/>
  <c r="BR76" i="5"/>
  <c r="BN76" i="5"/>
  <c r="BX76" i="5"/>
  <c r="BD76" i="5"/>
  <c r="BG76" i="5"/>
  <c r="BT76" i="5"/>
  <c r="BM76" i="5"/>
  <c r="BJ76" i="5"/>
  <c r="AT76" i="5"/>
  <c r="AU87" i="5"/>
  <c r="BK87" i="5"/>
  <c r="BG87" i="5"/>
  <c r="BQ87" i="5"/>
  <c r="BJ87" i="5"/>
  <c r="BV87" i="5"/>
  <c r="BT87" i="5"/>
  <c r="BD87" i="5"/>
  <c r="BF87" i="5"/>
  <c r="BO87" i="5"/>
  <c r="BN87" i="5"/>
  <c r="BA87" i="5"/>
  <c r="BB87" i="5"/>
  <c r="BP87" i="5"/>
  <c r="BC87" i="5"/>
  <c r="BE87" i="5"/>
  <c r="AY87" i="5"/>
  <c r="BX87" i="5"/>
  <c r="BS87" i="5"/>
  <c r="BR87" i="5"/>
  <c r="AQ87" i="5"/>
  <c r="AX87" i="5"/>
  <c r="BU87" i="5"/>
  <c r="AS87" i="5"/>
  <c r="BI87" i="5"/>
  <c r="BH87" i="5"/>
  <c r="AP87" i="5"/>
  <c r="AV87" i="5"/>
  <c r="BY87" i="5"/>
  <c r="AR87" i="5"/>
  <c r="AZ87" i="5"/>
  <c r="AT87" i="5"/>
  <c r="BM87" i="5"/>
  <c r="BL87" i="5"/>
  <c r="AW87" i="5"/>
  <c r="BW87" i="5"/>
  <c r="BL69" i="5"/>
  <c r="BA69" i="5"/>
  <c r="BV69" i="5"/>
  <c r="BG69" i="5"/>
  <c r="AP69" i="5"/>
  <c r="AS69" i="5"/>
  <c r="BM69" i="5"/>
  <c r="BB69" i="5"/>
  <c r="BN69" i="5"/>
  <c r="AR69" i="5"/>
  <c r="AX69" i="5"/>
  <c r="BE69" i="5"/>
  <c r="BI69" i="5"/>
  <c r="AT69" i="5"/>
  <c r="AZ69" i="5"/>
  <c r="BR69" i="5"/>
  <c r="BO69" i="5"/>
  <c r="BK69" i="5"/>
  <c r="AQ69" i="5"/>
  <c r="BC69" i="5"/>
  <c r="BU69" i="5"/>
  <c r="AY69" i="5"/>
  <c r="BS69" i="5"/>
  <c r="AU69" i="5"/>
  <c r="BQ69" i="5"/>
  <c r="BP69" i="5"/>
  <c r="BH69" i="5"/>
  <c r="BT69" i="5"/>
  <c r="BJ69" i="5"/>
  <c r="BD69" i="5"/>
  <c r="BW69" i="5"/>
  <c r="AW69" i="5"/>
  <c r="BY69" i="5"/>
  <c r="AV69" i="5"/>
  <c r="BX69" i="5"/>
  <c r="BF69" i="5"/>
  <c r="AW53" i="5"/>
  <c r="BX53" i="5"/>
  <c r="AT53" i="5"/>
  <c r="AZ53" i="5"/>
  <c r="BA53" i="5"/>
  <c r="BG53" i="5"/>
  <c r="BE53" i="5"/>
  <c r="BJ53" i="5"/>
  <c r="BO53" i="5"/>
  <c r="BF53" i="5"/>
  <c r="BQ53" i="5"/>
  <c r="BM53" i="5"/>
  <c r="BU53" i="5"/>
  <c r="BY53" i="5"/>
  <c r="AV53" i="5"/>
  <c r="AY53" i="5"/>
  <c r="AR53" i="5"/>
  <c r="AS53" i="5"/>
  <c r="BP53" i="5"/>
  <c r="BI53" i="5"/>
  <c r="AU53" i="5"/>
  <c r="BR53" i="5"/>
  <c r="BL53" i="5"/>
  <c r="BK53" i="5"/>
  <c r="BT53" i="5"/>
  <c r="BV53" i="5"/>
  <c r="BC53" i="5"/>
  <c r="BW53" i="5"/>
  <c r="AX53" i="5"/>
  <c r="BB53" i="5"/>
  <c r="BH53" i="5"/>
  <c r="AQ53" i="5"/>
  <c r="BS53" i="5"/>
  <c r="AP53" i="5"/>
  <c r="BD53" i="5"/>
  <c r="BN53" i="5"/>
  <c r="AX57" i="5"/>
  <c r="BP57" i="5"/>
  <c r="BL57" i="5"/>
  <c r="AV57" i="5"/>
  <c r="BR57" i="5"/>
  <c r="AS57" i="5"/>
  <c r="BN57" i="5"/>
  <c r="BW57" i="5"/>
  <c r="BU57" i="5"/>
  <c r="BT57" i="5"/>
  <c r="AZ57" i="5"/>
  <c r="BI57" i="5"/>
  <c r="BJ57" i="5"/>
  <c r="AR57" i="5"/>
  <c r="AQ57" i="5"/>
  <c r="BA57" i="5"/>
  <c r="BV57" i="5"/>
  <c r="AU57" i="5"/>
  <c r="BB57" i="5"/>
  <c r="BO57" i="5"/>
  <c r="BF57" i="5"/>
  <c r="BM57" i="5"/>
  <c r="AP57" i="5"/>
  <c r="BS57" i="5"/>
  <c r="AT57" i="5"/>
  <c r="BK57" i="5"/>
  <c r="BD57" i="5"/>
  <c r="AW57" i="5"/>
  <c r="BC57" i="5"/>
  <c r="BH57" i="5"/>
  <c r="AY57" i="5"/>
  <c r="BX57" i="5"/>
  <c r="BQ57" i="5"/>
  <c r="BE57" i="5"/>
  <c r="BY57" i="5"/>
  <c r="BG57" i="5"/>
  <c r="AQ75" i="5"/>
  <c r="BL75" i="5"/>
  <c r="BW75" i="5"/>
  <c r="AP75" i="5"/>
  <c r="BJ75" i="5"/>
  <c r="AZ75" i="5"/>
  <c r="BO75" i="5"/>
  <c r="BC75" i="5"/>
  <c r="AU75" i="5"/>
  <c r="BP75" i="5"/>
  <c r="BV75" i="5"/>
  <c r="BF75" i="5"/>
  <c r="BX75" i="5"/>
  <c r="BE75" i="5"/>
  <c r="BM75" i="5"/>
  <c r="AY75" i="5"/>
  <c r="BS75" i="5"/>
  <c r="AV75" i="5"/>
  <c r="AW75" i="5"/>
  <c r="AS75" i="5"/>
  <c r="BQ75" i="5"/>
  <c r="AT75" i="5"/>
  <c r="BH75" i="5"/>
  <c r="BY75" i="5"/>
  <c r="BB75" i="5"/>
  <c r="BD75" i="5"/>
  <c r="BG75" i="5"/>
  <c r="AR75" i="5"/>
  <c r="BA75" i="5"/>
  <c r="BR75" i="5"/>
  <c r="BU75" i="5"/>
  <c r="BN75" i="5"/>
  <c r="AX75" i="5"/>
  <c r="BT75" i="5"/>
  <c r="BI75" i="5"/>
  <c r="BK75" i="5"/>
  <c r="BF73" i="5"/>
  <c r="BG73" i="5"/>
  <c r="BW73" i="5"/>
  <c r="AW73" i="5"/>
  <c r="BJ73" i="5"/>
  <c r="AR73" i="5"/>
  <c r="AT73" i="5"/>
  <c r="AU73" i="5"/>
  <c r="BO73" i="5"/>
  <c r="BT73" i="5"/>
  <c r="BY73" i="5"/>
  <c r="BM73" i="5"/>
  <c r="AP73" i="5"/>
  <c r="BU73" i="5"/>
  <c r="BN73" i="5"/>
  <c r="BP73" i="5"/>
  <c r="BV73" i="5"/>
  <c r="BX73" i="5"/>
  <c r="BD73" i="5"/>
  <c r="BQ73" i="5"/>
  <c r="BE73" i="5"/>
  <c r="BS73" i="5"/>
  <c r="BK73" i="5"/>
  <c r="AY73" i="5"/>
  <c r="BR73" i="5"/>
  <c r="AV73" i="5"/>
  <c r="BB73" i="5"/>
  <c r="AQ73" i="5"/>
  <c r="AS73" i="5"/>
  <c r="BA73" i="5"/>
  <c r="AX73" i="5"/>
  <c r="BI73" i="5"/>
  <c r="BH73" i="5"/>
  <c r="AZ73" i="5"/>
  <c r="BL73" i="5"/>
  <c r="BC73" i="5"/>
  <c r="AW52" i="5"/>
  <c r="BX52" i="5"/>
  <c r="BV52" i="5"/>
  <c r="BE52" i="5"/>
  <c r="BU52" i="5"/>
  <c r="AU52" i="5"/>
  <c r="AS52" i="5"/>
  <c r="BG52" i="5"/>
  <c r="AY52" i="5"/>
  <c r="AZ52" i="5"/>
  <c r="BN52" i="5"/>
  <c r="AX52" i="5"/>
  <c r="BW52" i="5"/>
  <c r="BC52" i="5"/>
  <c r="AP52" i="5"/>
  <c r="BK52" i="5"/>
  <c r="BD52" i="5"/>
  <c r="BM52" i="5"/>
  <c r="AR52" i="5"/>
  <c r="BA52" i="5"/>
  <c r="BP52" i="5"/>
  <c r="BR52" i="5"/>
  <c r="BS52" i="5"/>
  <c r="BH52" i="5"/>
  <c r="BB52" i="5"/>
  <c r="BQ52" i="5"/>
  <c r="BO52" i="5"/>
  <c r="AV52" i="5"/>
  <c r="AT52" i="5"/>
  <c r="BI52" i="5"/>
  <c r="AQ52" i="5"/>
  <c r="BY52" i="5"/>
  <c r="BF52" i="5"/>
  <c r="BT52" i="5"/>
  <c r="BL52" i="5"/>
  <c r="BJ52" i="5"/>
  <c r="BD59" i="5"/>
  <c r="BF59" i="5"/>
  <c r="AU59" i="5"/>
  <c r="BS59" i="5"/>
  <c r="AT59" i="5"/>
  <c r="AX59" i="5"/>
  <c r="BI59" i="5"/>
  <c r="BQ59" i="5"/>
  <c r="BT59" i="5"/>
  <c r="BC59" i="5"/>
  <c r="BG59" i="5"/>
  <c r="BL59" i="5"/>
  <c r="BU59" i="5"/>
  <c r="BM59" i="5"/>
  <c r="BP59" i="5"/>
  <c r="BR59" i="5"/>
  <c r="BJ59" i="5"/>
  <c r="BN59" i="5"/>
  <c r="AZ59" i="5"/>
  <c r="BE59" i="5"/>
  <c r="AR59" i="5"/>
  <c r="BK59" i="5"/>
  <c r="BY59" i="5"/>
  <c r="AW59" i="5"/>
  <c r="BO59" i="5"/>
  <c r="AY59" i="5"/>
  <c r="BW59" i="5"/>
  <c r="AP59" i="5"/>
  <c r="AS59" i="5"/>
  <c r="BV59" i="5"/>
  <c r="AV59" i="5"/>
  <c r="AQ59" i="5"/>
  <c r="BA59" i="5"/>
  <c r="BH59" i="5"/>
  <c r="BB59" i="5"/>
  <c r="BX59" i="5"/>
  <c r="AV84" i="5"/>
  <c r="BY84" i="5"/>
  <c r="BJ84" i="5"/>
  <c r="BU84" i="5"/>
  <c r="AX84" i="5"/>
  <c r="BB84" i="5"/>
  <c r="AS84" i="5"/>
  <c r="AY84" i="5"/>
  <c r="AP84" i="5"/>
  <c r="AR84" i="5"/>
  <c r="AQ84" i="5"/>
  <c r="BG84" i="5"/>
  <c r="BE84" i="5"/>
  <c r="BO84" i="5"/>
  <c r="BW84" i="5"/>
  <c r="BF84" i="5"/>
  <c r="BN84" i="5"/>
  <c r="AU84" i="5"/>
  <c r="BA84" i="5"/>
  <c r="BL84" i="5"/>
  <c r="BK84" i="5"/>
  <c r="BI84" i="5"/>
  <c r="BR84" i="5"/>
  <c r="BH84" i="5"/>
  <c r="BS84" i="5"/>
  <c r="BV84" i="5"/>
  <c r="BD84" i="5"/>
  <c r="BC84" i="5"/>
  <c r="AZ84" i="5"/>
  <c r="BX84" i="5"/>
  <c r="BQ84" i="5"/>
  <c r="BP84" i="5"/>
  <c r="AW84" i="5"/>
  <c r="AT84" i="5"/>
  <c r="BM84" i="5"/>
  <c r="BT84" i="5"/>
  <c r="AQ81" i="5"/>
  <c r="AW81" i="5"/>
  <c r="BY81" i="5"/>
  <c r="AT81" i="5"/>
  <c r="AR81" i="5"/>
  <c r="BC81" i="5"/>
  <c r="BH81" i="5"/>
  <c r="AX81" i="5"/>
  <c r="BD81" i="5"/>
  <c r="AU81" i="5"/>
  <c r="BF81" i="5"/>
  <c r="BG81" i="5"/>
  <c r="BP81" i="5"/>
  <c r="BU81" i="5"/>
  <c r="BX81" i="5"/>
  <c r="BM81" i="5"/>
  <c r="BA81" i="5"/>
  <c r="BT81" i="5"/>
  <c r="BL81" i="5"/>
  <c r="BV81" i="5"/>
  <c r="AV81" i="5"/>
  <c r="AP81" i="5"/>
  <c r="BI81" i="5"/>
  <c r="AY81" i="5"/>
  <c r="BJ81" i="5"/>
  <c r="BB81" i="5"/>
  <c r="BN81" i="5"/>
  <c r="BS81" i="5"/>
  <c r="BR81" i="5"/>
  <c r="BK81" i="5"/>
  <c r="BW81" i="5"/>
  <c r="AZ81" i="5"/>
  <c r="AS81" i="5"/>
  <c r="BO81" i="5"/>
  <c r="BE81" i="5"/>
  <c r="BQ81" i="5"/>
  <c r="AS55" i="5"/>
  <c r="BL55" i="5"/>
  <c r="AZ55" i="5"/>
  <c r="AV55" i="5"/>
  <c r="BJ55" i="5"/>
  <c r="BP55" i="5"/>
  <c r="BD55" i="5"/>
  <c r="BQ55" i="5"/>
  <c r="BO55" i="5"/>
  <c r="AX55" i="5"/>
  <c r="AQ55" i="5"/>
  <c r="BS55" i="5"/>
  <c r="AP55" i="5"/>
  <c r="AW55" i="5"/>
  <c r="BI55" i="5"/>
  <c r="AU55" i="5"/>
  <c r="AY55" i="5"/>
  <c r="BK55" i="5"/>
  <c r="BC55" i="5"/>
  <c r="BY55" i="5"/>
  <c r="BG55" i="5"/>
  <c r="BW55" i="5"/>
  <c r="BN55" i="5"/>
  <c r="BH55" i="5"/>
  <c r="BA55" i="5"/>
  <c r="BF55" i="5"/>
  <c r="AT55" i="5"/>
  <c r="BX55" i="5"/>
  <c r="BR55" i="5"/>
  <c r="BT55" i="5"/>
  <c r="BU55" i="5"/>
  <c r="BM55" i="5"/>
  <c r="BE55" i="5"/>
  <c r="BB55" i="5"/>
  <c r="AR55" i="5"/>
  <c r="BV55" i="5"/>
  <c r="BM54" i="5"/>
  <c r="BI54" i="5"/>
  <c r="BK54" i="5"/>
  <c r="BU54" i="5"/>
  <c r="AS54" i="5"/>
  <c r="BJ54" i="5"/>
  <c r="AX54" i="5"/>
  <c r="BR54" i="5"/>
  <c r="BQ54" i="5"/>
  <c r="BB54" i="5"/>
  <c r="AQ54" i="5"/>
  <c r="AY54" i="5"/>
  <c r="AT54" i="5"/>
  <c r="AR54" i="5"/>
  <c r="BD54" i="5"/>
  <c r="BY54" i="5"/>
  <c r="BE54" i="5"/>
  <c r="AP54" i="5"/>
  <c r="BA54" i="5"/>
  <c r="BL54" i="5"/>
  <c r="BP54" i="5"/>
  <c r="BN54" i="5"/>
  <c r="BW54" i="5"/>
  <c r="AW54" i="5"/>
  <c r="BG54" i="5"/>
  <c r="AZ54" i="5"/>
  <c r="BX54" i="5"/>
  <c r="BF54" i="5"/>
  <c r="BS54" i="5"/>
  <c r="AU54" i="5"/>
  <c r="BC54" i="5"/>
  <c r="BO54" i="5"/>
  <c r="BV54" i="5"/>
  <c r="BT54" i="5"/>
  <c r="BH54" i="5"/>
  <c r="AV54" i="5"/>
</calcChain>
</file>

<file path=xl/sharedStrings.xml><?xml version="1.0" encoding="utf-8"?>
<sst xmlns="http://schemas.openxmlformats.org/spreadsheetml/2006/main" count="191" uniqueCount="131">
  <si>
    <t>Eindhoven</t>
  </si>
  <si>
    <t>ZG,Very Good</t>
  </si>
  <si>
    <t>Uitmuntend, Exellent</t>
  </si>
  <si>
    <t>CAC</t>
  </si>
  <si>
    <t>Res CAC</t>
  </si>
  <si>
    <t>Best in Group</t>
  </si>
  <si>
    <t>Best in Show</t>
  </si>
  <si>
    <t>Jeugd Kam / Youth Ch</t>
  </si>
  <si>
    <t>Veteraan Kamp / Veteran Ch</t>
  </si>
  <si>
    <t>(Puppys) Veel Belovend / Very Prom</t>
  </si>
  <si>
    <t>Best of Breed</t>
  </si>
  <si>
    <t xml:space="preserve">Teef / Female </t>
  </si>
  <si>
    <t>Keurmeester / Judge</t>
  </si>
  <si>
    <t>Reuen / Male</t>
  </si>
  <si>
    <t>Naam Hond/ Name Dog</t>
  </si>
  <si>
    <t>Groningen</t>
  </si>
  <si>
    <t>Res Best in Group</t>
  </si>
  <si>
    <t>Thirt Best in Group</t>
  </si>
  <si>
    <t>Totaal aantal punten</t>
  </si>
  <si>
    <t>Telling</t>
  </si>
  <si>
    <t>Res Best in Show</t>
  </si>
  <si>
    <t>Thirt Best in Show</t>
  </si>
  <si>
    <t>Goes</t>
  </si>
  <si>
    <t>ZG, Very Good</t>
  </si>
  <si>
    <t>Vg</t>
  </si>
  <si>
    <t>Ex</t>
  </si>
  <si>
    <t>Big</t>
  </si>
  <si>
    <t>Rbig</t>
  </si>
  <si>
    <t>Tbig</t>
  </si>
  <si>
    <t>Bis</t>
  </si>
  <si>
    <t>Rbis</t>
  </si>
  <si>
    <t>Tbis</t>
  </si>
  <si>
    <t>Yc</t>
  </si>
  <si>
    <t>Vc</t>
  </si>
  <si>
    <t>Cac</t>
  </si>
  <si>
    <t>Rcac</t>
  </si>
  <si>
    <t>Thirth Best in Group</t>
  </si>
  <si>
    <t>Best in Show puppy</t>
  </si>
  <si>
    <t>totaal</t>
  </si>
  <si>
    <t>Thirth Best in Show</t>
  </si>
  <si>
    <t>G &amp; M</t>
  </si>
  <si>
    <t>Good &amp; Moderate (matig)</t>
  </si>
  <si>
    <t>Extra punten voor:</t>
  </si>
  <si>
    <t>J. Borregaard Madsen Dk</t>
  </si>
  <si>
    <t>Chicomy's Top Secret</t>
  </si>
  <si>
    <t>Echt</t>
  </si>
  <si>
    <t>2U</t>
  </si>
  <si>
    <t>commisssarisredactie@acsn.info</t>
  </si>
  <si>
    <t xml:space="preserve">If something is not correct, please mail the correct information to: </t>
  </si>
  <si>
    <t>Bob</t>
  </si>
  <si>
    <t>Bis p</t>
  </si>
  <si>
    <t>Best in show Puppy</t>
  </si>
  <si>
    <t>Colorfull's Quince Blossom</t>
  </si>
  <si>
    <t>Of The Twin Village Summer Secret</t>
  </si>
  <si>
    <t>Loki Joker</t>
  </si>
  <si>
    <t>Soleil D'or Du Mas Chanteclerc</t>
  </si>
  <si>
    <t>Autumn Flower of Canuteborough</t>
  </si>
  <si>
    <t>1U Res CAC/CACIB</t>
  </si>
  <si>
    <t>1U CAC BOB</t>
  </si>
  <si>
    <t>Leiden</t>
  </si>
  <si>
    <t>1VB</t>
  </si>
  <si>
    <t>1U Res CAC</t>
  </si>
  <si>
    <t xml:space="preserve">Leiden </t>
  </si>
  <si>
    <t>1U CAC/CACIB</t>
  </si>
  <si>
    <t>1U CAC/CACIB BOB</t>
  </si>
  <si>
    <t xml:space="preserve">1U Res. CAC </t>
  </si>
  <si>
    <t>1ZG</t>
  </si>
  <si>
    <t>Rood = geen ACSN lidmaatschap</t>
  </si>
  <si>
    <t>baby/puppy Veel Belovend / Very Promising</t>
  </si>
  <si>
    <t>(Puppys)  Belovend /  Promising</t>
  </si>
  <si>
    <t>P</t>
  </si>
  <si>
    <t>VP</t>
  </si>
  <si>
    <t>Nederlands kampioen</t>
  </si>
  <si>
    <t>Thirth best in show puppy</t>
  </si>
  <si>
    <t>Dc</t>
  </si>
  <si>
    <t>1U res CAC</t>
  </si>
  <si>
    <t>Sauvage D'amour Du Mas Chanteclerc</t>
  </si>
  <si>
    <t xml:space="preserve">Passion D'amour Du Mas Chanteclerc </t>
  </si>
  <si>
    <t>Jeanpaul Belmondo Ot Chicarnoj Kompanii</t>
  </si>
  <si>
    <t>Colorfull's Sugar Baby</t>
  </si>
  <si>
    <t>1VB beste pup</t>
  </si>
  <si>
    <t>Pandorica Lunar Shadow</t>
  </si>
  <si>
    <t>Leader Line Kvin Derika</t>
  </si>
  <si>
    <t>1U beste jeugdhond</t>
  </si>
  <si>
    <t>Galaxy Move On</t>
  </si>
  <si>
    <t>Tsvetnaja Mechta My Love Taya</t>
  </si>
  <si>
    <t>1VB Beste Pup</t>
  </si>
  <si>
    <t>Royalty Inc Bentley Boy</t>
  </si>
  <si>
    <t>Melody D'hiver Du Mas Chanteclerc</t>
  </si>
  <si>
    <t>1U CAC Beste Veteraan</t>
  </si>
  <si>
    <t>Zwolla</t>
  </si>
  <si>
    <t>Zwolle</t>
  </si>
  <si>
    <t>2U Res CAC/ Res CACIB</t>
  </si>
  <si>
    <t>Lovely Fairy from the Higherwoods</t>
  </si>
  <si>
    <t>1U CAC/CACIB BOS</t>
  </si>
  <si>
    <t>1U Res CACIB</t>
  </si>
  <si>
    <t xml:space="preserve">Zwolle </t>
  </si>
  <si>
    <t>Berlicum ACSN</t>
  </si>
  <si>
    <t>Afterglow Londen Grammer</t>
  </si>
  <si>
    <t>2U Res CAC/CACIB</t>
  </si>
  <si>
    <t>3U</t>
  </si>
  <si>
    <t>1U CAC/CACIB BOB Ned. Kamp.</t>
  </si>
  <si>
    <t>1U beste veteraan</t>
  </si>
  <si>
    <t>Colorfull's Living The Dream</t>
  </si>
  <si>
    <t>Colorfull's Make it Happen</t>
  </si>
  <si>
    <t>2ZG</t>
  </si>
  <si>
    <t>1U</t>
  </si>
  <si>
    <t>Zilks Look At Me</t>
  </si>
  <si>
    <t>Colofull's Mr Fuddy Duddy</t>
  </si>
  <si>
    <t>Colorfull's Knight Malegant</t>
  </si>
  <si>
    <t>Colorfull's Pride and Prejudice</t>
  </si>
  <si>
    <t>1U Beste Reu+ veteraan BOB BIS</t>
  </si>
  <si>
    <t>Choco Suprise v/d Nieuwenburg</t>
  </si>
  <si>
    <t>Chalimar d'Ete Du Mas Chanteclerc</t>
  </si>
  <si>
    <t>Ydille d'Ete Du Mas Chanteclerc</t>
  </si>
  <si>
    <t>Colorfull's All Eyes on Me</t>
  </si>
  <si>
    <t>2VB</t>
  </si>
  <si>
    <t>Colorfull's Stand By Me</t>
  </si>
  <si>
    <t>Colorfull's Sugar Babe</t>
  </si>
  <si>
    <t>April Tea of Canuteborough</t>
  </si>
  <si>
    <t>Buballoo's Now I Am Gone Be Sexy</t>
  </si>
  <si>
    <t>1U CAC Beste Teef Ned. Lamp. BOS</t>
  </si>
  <si>
    <t>Poeme D'Amour Du Mas Chanteclerc</t>
  </si>
  <si>
    <t>Colorfull's Ginger Blossom</t>
  </si>
  <si>
    <t>Colorfull's Cherry Blossom</t>
  </si>
  <si>
    <t>ZG</t>
  </si>
  <si>
    <t>4ZG</t>
  </si>
  <si>
    <t>Colorfull's Top Hat</t>
  </si>
  <si>
    <t>Sonate D'Amour Du Mas Chanteclerc</t>
  </si>
  <si>
    <t>Colorfull's She Is My Cup Of Tea</t>
  </si>
  <si>
    <t>1U CAC/CACIB beste reu 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</si>
</sst>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0"/>
      <name val="Arial"/>
      <family val="2"/>
    </font>
    <font>
      <b/>
      <sz val="11"/>
      <color theme="4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164" fontId="9" fillId="0" borderId="0" xfId="0" applyNumberFormat="1" applyFont="1" applyFill="1" applyAlignment="1">
      <alignment horizontal="center"/>
    </xf>
    <xf numFmtId="0" fontId="9" fillId="0" borderId="0" xfId="0" applyFont="1" applyAlignment="1"/>
    <xf numFmtId="0" fontId="8" fillId="2" borderId="0" xfId="0" applyFont="1" applyFill="1" applyAlignment="1"/>
    <xf numFmtId="0" fontId="9" fillId="0" borderId="0" xfId="0" applyFont="1" applyFill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 applyProtection="1">
      <alignment horizontal="center"/>
    </xf>
    <xf numFmtId="0" fontId="11" fillId="0" borderId="0" xfId="0" applyFont="1" applyProtection="1"/>
    <xf numFmtId="0" fontId="12" fillId="0" borderId="0" xfId="0" applyFont="1" applyAlignment="1" applyProtection="1">
      <alignment horizontal="center"/>
    </xf>
    <xf numFmtId="164" fontId="12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0" fillId="0" borderId="3" xfId="0" applyFont="1" applyBorder="1" applyAlignment="1" applyProtection="1">
      <alignment horizontal="center"/>
    </xf>
    <xf numFmtId="0" fontId="10" fillId="6" borderId="3" xfId="0" applyFont="1" applyFill="1" applyBorder="1" applyProtection="1">
      <protection locked="0"/>
    </xf>
    <xf numFmtId="0" fontId="10" fillId="0" borderId="3" xfId="0" applyFont="1" applyFill="1" applyBorder="1" applyAlignment="1" applyProtection="1">
      <alignment vertical="center"/>
      <protection locked="0"/>
    </xf>
    <xf numFmtId="0" fontId="12" fillId="0" borderId="3" xfId="0" applyFont="1" applyBorder="1" applyProtection="1">
      <protection locked="0"/>
    </xf>
    <xf numFmtId="0" fontId="12" fillId="0" borderId="3" xfId="0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Alignment="1" applyProtection="1">
      <alignment horizontal="center"/>
      <protection locked="0"/>
    </xf>
    <xf numFmtId="164" fontId="10" fillId="0" borderId="3" xfId="0" applyNumberFormat="1" applyFont="1" applyBorder="1" applyAlignment="1" applyProtection="1">
      <alignment horizontal="center"/>
    </xf>
    <xf numFmtId="164" fontId="13" fillId="7" borderId="3" xfId="0" applyNumberFormat="1" applyFont="1" applyFill="1" applyBorder="1" applyAlignment="1" applyProtection="1">
      <alignment horizontal="center"/>
      <protection locked="0"/>
    </xf>
    <xf numFmtId="14" fontId="13" fillId="7" borderId="3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8" borderId="3" xfId="0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3" xfId="0" applyFont="1" applyBorder="1" applyProtection="1"/>
    <xf numFmtId="0" fontId="10" fillId="0" borderId="4" xfId="0" applyFont="1" applyBorder="1" applyAlignment="1" applyProtection="1">
      <alignment horizontal="center"/>
    </xf>
    <xf numFmtId="0" fontId="12" fillId="0" borderId="4" xfId="0" applyFont="1" applyBorder="1" applyProtection="1">
      <protection locked="0"/>
    </xf>
    <xf numFmtId="0" fontId="12" fillId="5" borderId="4" xfId="0" applyFont="1" applyFill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10" fillId="0" borderId="8" xfId="0" applyFont="1" applyFill="1" applyBorder="1" applyAlignment="1" applyProtection="1">
      <alignment vertical="center"/>
      <protection locked="0"/>
    </xf>
    <xf numFmtId="0" fontId="12" fillId="0" borderId="8" xfId="0" applyFont="1" applyFill="1" applyBorder="1" applyAlignment="1" applyProtection="1">
      <alignment horizontal="center"/>
      <protection locked="0"/>
    </xf>
    <xf numFmtId="0" fontId="13" fillId="7" borderId="8" xfId="0" applyFont="1" applyFill="1" applyBorder="1" applyAlignment="1" applyProtection="1">
      <alignment horizontal="center"/>
      <protection locked="0"/>
    </xf>
    <xf numFmtId="164" fontId="13" fillId="7" borderId="8" xfId="0" applyNumberFormat="1" applyFont="1" applyFill="1" applyBorder="1" applyAlignment="1" applyProtection="1">
      <alignment horizontal="center"/>
      <protection locked="0"/>
    </xf>
    <xf numFmtId="0" fontId="10" fillId="8" borderId="6" xfId="0" applyFont="1" applyFill="1" applyBorder="1" applyAlignment="1" applyProtection="1">
      <alignment horizontal="center"/>
    </xf>
    <xf numFmtId="0" fontId="11" fillId="8" borderId="3" xfId="0" applyFont="1" applyFill="1" applyBorder="1" applyAlignment="1" applyProtection="1">
      <alignment horizontal="center"/>
      <protection locked="0"/>
    </xf>
    <xf numFmtId="0" fontId="12" fillId="7" borderId="3" xfId="0" applyFont="1" applyFill="1" applyBorder="1" applyAlignment="1" applyProtection="1">
      <alignment horizontal="center"/>
    </xf>
    <xf numFmtId="164" fontId="14" fillId="7" borderId="3" xfId="0" applyNumberFormat="1" applyFont="1" applyFill="1" applyBorder="1" applyProtection="1"/>
    <xf numFmtId="14" fontId="14" fillId="7" borderId="3" xfId="0" applyNumberFormat="1" applyFont="1" applyFill="1" applyBorder="1" applyProtection="1"/>
    <xf numFmtId="0" fontId="12" fillId="8" borderId="4" xfId="0" applyFont="1" applyFill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5" fillId="5" borderId="3" xfId="0" applyFont="1" applyFill="1" applyBorder="1" applyAlignment="1" applyProtection="1">
      <alignment horizontal="center"/>
      <protection locked="0"/>
    </xf>
    <xf numFmtId="15" fontId="13" fillId="7" borderId="3" xfId="0" applyNumberFormat="1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Alignment="1" applyProtection="1">
      <alignment horizontal="center"/>
    </xf>
    <xf numFmtId="0" fontId="10" fillId="8" borderId="3" xfId="0" applyFont="1" applyFill="1" applyBorder="1" applyAlignment="1" applyProtection="1">
      <alignment horizontal="center"/>
    </xf>
    <xf numFmtId="0" fontId="10" fillId="6" borderId="5" xfId="0" applyFont="1" applyFill="1" applyBorder="1" applyProtection="1">
      <protection locked="0"/>
    </xf>
    <xf numFmtId="0" fontId="10" fillId="0" borderId="9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5" fillId="0" borderId="3" xfId="0" applyFont="1" applyBorder="1" applyProtection="1">
      <protection locked="0"/>
    </xf>
    <xf numFmtId="0" fontId="10" fillId="7" borderId="3" xfId="0" applyFont="1" applyFill="1" applyBorder="1" applyAlignment="1" applyProtection="1">
      <alignment horizontal="center"/>
    </xf>
    <xf numFmtId="0" fontId="12" fillId="7" borderId="3" xfId="0" applyFont="1" applyFill="1" applyBorder="1" applyProtection="1"/>
    <xf numFmtId="164" fontId="10" fillId="7" borderId="3" xfId="0" applyNumberFormat="1" applyFont="1" applyFill="1" applyBorder="1" applyAlignment="1" applyProtection="1">
      <alignment horizontal="center"/>
    </xf>
    <xf numFmtId="164" fontId="12" fillId="7" borderId="3" xfId="0" applyNumberFormat="1" applyFont="1" applyFill="1" applyBorder="1" applyProtection="1"/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13" fillId="7" borderId="6" xfId="0" applyFont="1" applyFill="1" applyBorder="1" applyAlignment="1" applyProtection="1">
      <alignment horizontal="center"/>
      <protection locked="0"/>
    </xf>
    <xf numFmtId="164" fontId="13" fillId="7" borderId="6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 applyProtection="1"/>
    <xf numFmtId="0" fontId="11" fillId="0" borderId="0" xfId="0" applyFont="1" applyBorder="1" applyProtection="1"/>
    <xf numFmtId="0" fontId="12" fillId="7" borderId="0" xfId="0" applyFont="1" applyFill="1" applyBorder="1" applyProtection="1"/>
    <xf numFmtId="164" fontId="12" fillId="7" borderId="0" xfId="0" applyNumberFormat="1" applyFont="1" applyFill="1" applyBorder="1" applyProtection="1"/>
    <xf numFmtId="164" fontId="12" fillId="9" borderId="3" xfId="0" applyNumberFormat="1" applyFont="1" applyFill="1" applyBorder="1" applyAlignment="1" applyProtection="1">
      <alignment horizontal="center"/>
    </xf>
    <xf numFmtId="0" fontId="13" fillId="9" borderId="3" xfId="0" applyFont="1" applyFill="1" applyBorder="1" applyAlignment="1" applyProtection="1">
      <alignment horizontal="center"/>
    </xf>
    <xf numFmtId="0" fontId="16" fillId="0" borderId="0" xfId="0" applyFont="1" applyProtection="1"/>
    <xf numFmtId="0" fontId="12" fillId="6" borderId="3" xfId="0" applyFont="1" applyFill="1" applyBorder="1" applyProtection="1">
      <protection locked="0"/>
    </xf>
    <xf numFmtId="164" fontId="13" fillId="7" borderId="3" xfId="0" applyNumberFormat="1" applyFont="1" applyFill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6" xfId="0" applyFont="1" applyFill="1" applyBorder="1" applyAlignment="1" applyProtection="1">
      <alignment horizontal="center"/>
      <protection locked="0"/>
    </xf>
    <xf numFmtId="0" fontId="12" fillId="5" borderId="6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1" fillId="0" borderId="4" xfId="0" applyFont="1" applyBorder="1" applyProtection="1"/>
    <xf numFmtId="0" fontId="5" fillId="0" borderId="0" xfId="0" applyFont="1" applyAlignment="1" applyProtection="1">
      <alignment horizontal="center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0" fillId="10" borderId="3" xfId="0" applyFont="1" applyFill="1" applyBorder="1" applyProtection="1">
      <protection locked="0"/>
    </xf>
    <xf numFmtId="0" fontId="11" fillId="5" borderId="3" xfId="0" applyFont="1" applyFill="1" applyBorder="1" applyProtection="1"/>
    <xf numFmtId="0" fontId="12" fillId="8" borderId="8" xfId="0" applyFont="1" applyFill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1" xfId="0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8" borderId="8" xfId="0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164" fontId="12" fillId="9" borderId="0" xfId="0" applyNumberFormat="1" applyFont="1" applyFill="1" applyAlignment="1" applyProtection="1">
      <alignment horizontal="center"/>
    </xf>
    <xf numFmtId="0" fontId="17" fillId="9" borderId="3" xfId="0" applyFont="1" applyFill="1" applyBorder="1"/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8" borderId="3" xfId="0" applyFont="1" applyFill="1" applyBorder="1" applyAlignment="1" applyProtection="1">
      <alignment vertical="center"/>
      <protection locked="0"/>
    </xf>
    <xf numFmtId="0" fontId="12" fillId="11" borderId="3" xfId="0" applyFont="1" applyFill="1" applyBorder="1" applyAlignment="1" applyProtection="1">
      <alignment horizontal="center"/>
      <protection locked="0"/>
    </xf>
    <xf numFmtId="0" fontId="11" fillId="11" borderId="3" xfId="0" applyFont="1" applyFill="1" applyBorder="1" applyAlignment="1" applyProtection="1">
      <alignment horizontal="center"/>
      <protection locked="0"/>
    </xf>
    <xf numFmtId="0" fontId="11" fillId="11" borderId="3" xfId="0" applyFont="1" applyFill="1" applyBorder="1" applyProtection="1"/>
    <xf numFmtId="0" fontId="11" fillId="0" borderId="3" xfId="0" applyFont="1" applyFill="1" applyBorder="1" applyProtection="1"/>
    <xf numFmtId="0" fontId="11" fillId="5" borderId="3" xfId="0" applyFont="1" applyFill="1" applyBorder="1" applyAlignment="1" applyProtection="1">
      <alignment horizontal="center"/>
      <protection locked="0"/>
    </xf>
    <xf numFmtId="0" fontId="13" fillId="7" borderId="0" xfId="0" applyFont="1" applyFill="1" applyBorder="1" applyAlignment="1" applyProtection="1">
      <alignment horizontal="center"/>
      <protection locked="0"/>
    </xf>
    <xf numFmtId="0" fontId="13" fillId="9" borderId="3" xfId="0" applyFont="1" applyFill="1" applyBorder="1" applyAlignment="1" applyProtection="1">
      <alignment horizontal="center"/>
      <protection locked="0"/>
    </xf>
    <xf numFmtId="164" fontId="13" fillId="9" borderId="3" xfId="0" applyNumberFormat="1" applyFont="1" applyFill="1" applyBorder="1" applyAlignment="1" applyProtection="1">
      <alignment horizontal="center"/>
      <protection locked="0"/>
    </xf>
    <xf numFmtId="0" fontId="13" fillId="9" borderId="3" xfId="0" applyFont="1" applyFill="1" applyBorder="1" applyAlignment="1" applyProtection="1">
      <alignment horizontal="center" vertical="center"/>
      <protection locked="0"/>
    </xf>
    <xf numFmtId="16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2" fillId="12" borderId="3" xfId="0" applyFont="1" applyFill="1" applyBorder="1" applyAlignment="1" applyProtection="1">
      <alignment horizontal="center"/>
      <protection locked="0"/>
    </xf>
    <xf numFmtId="0" fontId="12" fillId="12" borderId="4" xfId="0" applyFont="1" applyFill="1" applyBorder="1" applyAlignment="1" applyProtection="1">
      <alignment horizontal="center"/>
      <protection locked="0"/>
    </xf>
    <xf numFmtId="0" fontId="11" fillId="12" borderId="3" xfId="0" applyFont="1" applyFill="1" applyBorder="1" applyProtection="1"/>
    <xf numFmtId="0" fontId="13" fillId="8" borderId="3" xfId="0" applyFont="1" applyFill="1" applyBorder="1" applyAlignment="1" applyProtection="1">
      <alignment horizontal="center"/>
      <protection locked="0"/>
    </xf>
    <xf numFmtId="0" fontId="13" fillId="8" borderId="4" xfId="0" applyFont="1" applyFill="1" applyBorder="1" applyAlignment="1" applyProtection="1">
      <alignment horizontal="center"/>
      <protection locked="0"/>
    </xf>
    <xf numFmtId="0" fontId="12" fillId="9" borderId="3" xfId="0" applyFont="1" applyFill="1" applyBorder="1" applyAlignment="1" applyProtection="1">
      <alignment horizontal="center"/>
    </xf>
    <xf numFmtId="0" fontId="12" fillId="8" borderId="6" xfId="0" applyFont="1" applyFill="1" applyBorder="1" applyAlignment="1" applyProtection="1">
      <alignment horizontal="center"/>
    </xf>
    <xf numFmtId="0" fontId="11" fillId="11" borderId="8" xfId="0" applyFont="1" applyFill="1" applyBorder="1" applyProtection="1"/>
    <xf numFmtId="0" fontId="11" fillId="0" borderId="8" xfId="0" applyFont="1" applyFill="1" applyBorder="1" applyProtection="1"/>
    <xf numFmtId="0" fontId="3" fillId="0" borderId="3" xfId="0" applyFont="1" applyBorder="1" applyProtection="1"/>
    <xf numFmtId="0" fontId="16" fillId="0" borderId="3" xfId="0" applyFont="1" applyBorder="1" applyProtection="1"/>
    <xf numFmtId="0" fontId="18" fillId="7" borderId="6" xfId="0" applyFont="1" applyFill="1" applyBorder="1" applyAlignment="1" applyProtection="1">
      <alignment horizontal="center"/>
      <protection locked="0"/>
    </xf>
    <xf numFmtId="164" fontId="13" fillId="9" borderId="3" xfId="0" applyNumberFormat="1" applyFont="1" applyFill="1" applyBorder="1" applyAlignment="1" applyProtection="1">
      <alignment horizontal="center"/>
    </xf>
    <xf numFmtId="0" fontId="10" fillId="9" borderId="6" xfId="0" applyFont="1" applyFill="1" applyBorder="1" applyAlignment="1" applyProtection="1">
      <alignment horizontal="center"/>
    </xf>
    <xf numFmtId="164" fontId="10" fillId="9" borderId="6" xfId="0" applyNumberFormat="1" applyFont="1" applyFill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/>
      <protection locked="0"/>
    </xf>
    <xf numFmtId="0" fontId="13" fillId="5" borderId="3" xfId="0" applyFont="1" applyFill="1" applyBorder="1" applyAlignment="1" applyProtection="1">
      <alignment horizontal="center"/>
    </xf>
    <xf numFmtId="14" fontId="13" fillId="5" borderId="3" xfId="0" applyNumberFormat="1" applyFont="1" applyFill="1" applyBorder="1" applyAlignment="1" applyProtection="1">
      <alignment horizontal="center"/>
      <protection locked="0"/>
    </xf>
    <xf numFmtId="164" fontId="13" fillId="5" borderId="3" xfId="0" applyNumberFormat="1" applyFont="1" applyFill="1" applyBorder="1" applyAlignment="1" applyProtection="1">
      <alignment horizontal="center"/>
      <protection locked="0"/>
    </xf>
    <xf numFmtId="164" fontId="13" fillId="5" borderId="3" xfId="0" applyNumberFormat="1" applyFont="1" applyFill="1" applyBorder="1" applyAlignment="1" applyProtection="1">
      <alignment horizontal="center"/>
    </xf>
    <xf numFmtId="164" fontId="12" fillId="5" borderId="3" xfId="0" applyNumberFormat="1" applyFont="1" applyFill="1" applyBorder="1" applyProtection="1"/>
    <xf numFmtId="0" fontId="12" fillId="5" borderId="3" xfId="0" applyFont="1" applyFill="1" applyBorder="1" applyProtection="1"/>
    <xf numFmtId="0" fontId="12" fillId="8" borderId="5" xfId="0" applyFont="1" applyFill="1" applyBorder="1" applyAlignment="1" applyProtection="1">
      <alignment horizontal="center"/>
      <protection locked="0"/>
    </xf>
    <xf numFmtId="0" fontId="11" fillId="8" borderId="5" xfId="0" applyFont="1" applyFill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center"/>
      <protection locked="0"/>
    </xf>
    <xf numFmtId="0" fontId="13" fillId="9" borderId="0" xfId="0" applyFont="1" applyFill="1"/>
    <xf numFmtId="0" fontId="1" fillId="0" borderId="0" xfId="1" applyAlignment="1" applyProtection="1">
      <alignment horizontal="center"/>
      <protection locked="0"/>
    </xf>
    <xf numFmtId="0" fontId="12" fillId="13" borderId="0" xfId="0" applyFont="1" applyFill="1" applyProtection="1">
      <protection locked="0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20" fillId="5" borderId="3" xfId="0" applyFont="1" applyFill="1" applyBorder="1" applyAlignment="1" applyProtection="1">
      <alignment horizontal="center"/>
      <protection locked="0"/>
    </xf>
    <xf numFmtId="0" fontId="21" fillId="5" borderId="3" xfId="0" applyFont="1" applyFill="1" applyBorder="1" applyAlignment="1" applyProtection="1">
      <alignment horizontal="center"/>
      <protection locked="0"/>
    </xf>
    <xf numFmtId="0" fontId="22" fillId="8" borderId="3" xfId="0" applyFont="1" applyFill="1" applyBorder="1" applyAlignment="1" applyProtection="1">
      <alignment horizontal="center"/>
      <protection locked="0"/>
    </xf>
    <xf numFmtId="0" fontId="21" fillId="12" borderId="3" xfId="0" applyFont="1" applyFill="1" applyBorder="1" applyAlignment="1" applyProtection="1">
      <alignment horizontal="center"/>
      <protection locked="0"/>
    </xf>
    <xf numFmtId="0" fontId="21" fillId="0" borderId="3" xfId="0" applyFont="1" applyBorder="1" applyAlignment="1" applyProtection="1">
      <alignment horizontal="center"/>
      <protection locked="0"/>
    </xf>
    <xf numFmtId="0" fontId="12" fillId="8" borderId="5" xfId="0" applyFont="1" applyFill="1" applyBorder="1" applyProtection="1">
      <protection locked="0"/>
    </xf>
    <xf numFmtId="0" fontId="11" fillId="8" borderId="3" xfId="0" applyFont="1" applyFill="1" applyBorder="1" applyProtection="1"/>
    <xf numFmtId="0" fontId="11" fillId="8" borderId="0" xfId="0" applyFont="1" applyFill="1" applyBorder="1" applyProtection="1"/>
    <xf numFmtId="0" fontId="11" fillId="8" borderId="5" xfId="0" applyFont="1" applyFill="1" applyBorder="1" applyProtection="1"/>
    <xf numFmtId="0" fontId="12" fillId="8" borderId="3" xfId="0" applyFont="1" applyFill="1" applyBorder="1" applyProtection="1">
      <protection locked="0"/>
    </xf>
    <xf numFmtId="0" fontId="10" fillId="8" borderId="0" xfId="0" applyFont="1" applyFill="1" applyBorder="1" applyProtection="1">
      <protection locked="0"/>
    </xf>
    <xf numFmtId="0" fontId="21" fillId="0" borderId="3" xfId="0" applyFont="1" applyBorder="1" applyProtection="1">
      <protection locked="0"/>
    </xf>
    <xf numFmtId="0" fontId="21" fillId="8" borderId="3" xfId="0" applyFont="1" applyFill="1" applyBorder="1" applyProtection="1">
      <protection locked="0"/>
    </xf>
    <xf numFmtId="0" fontId="21" fillId="6" borderId="3" xfId="0" applyFont="1" applyFill="1" applyBorder="1" applyProtection="1">
      <protection locked="0"/>
    </xf>
    <xf numFmtId="0" fontId="20" fillId="8" borderId="3" xfId="0" applyFont="1" applyFill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horizontal="center"/>
    </xf>
    <xf numFmtId="0" fontId="12" fillId="8" borderId="3" xfId="0" applyFont="1" applyFill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20" fillId="0" borderId="3" xfId="0" applyFont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10" fillId="10" borderId="4" xfId="0" applyFont="1" applyFill="1" applyBorder="1" applyProtection="1">
      <protection locked="0"/>
    </xf>
    <xf numFmtId="0" fontId="10" fillId="0" borderId="10" xfId="0" applyFont="1" applyBorder="1" applyAlignment="1" applyProtection="1">
      <alignment horizontal="center"/>
    </xf>
    <xf numFmtId="0" fontId="10" fillId="0" borderId="4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 applyProtection="1">
      <alignment vertical="center"/>
      <protection locked="0"/>
    </xf>
    <xf numFmtId="0" fontId="10" fillId="8" borderId="4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vertical="center"/>
      <protection locked="0"/>
    </xf>
    <xf numFmtId="0" fontId="11" fillId="0" borderId="4" xfId="0" applyFont="1" applyFill="1" applyBorder="1" applyProtection="1"/>
    <xf numFmtId="0" fontId="12" fillId="0" borderId="5" xfId="0" applyFont="1" applyFill="1" applyBorder="1" applyAlignment="1" applyProtection="1">
      <alignment horizontal="center"/>
      <protection locked="0"/>
    </xf>
    <xf numFmtId="0" fontId="12" fillId="0" borderId="7" xfId="0" applyFont="1" applyFill="1" applyBorder="1" applyAlignment="1" applyProtection="1">
      <alignment horizontal="center"/>
      <protection locked="0"/>
    </xf>
    <xf numFmtId="0" fontId="12" fillId="0" borderId="13" xfId="0" applyFont="1" applyFill="1" applyBorder="1" applyAlignment="1" applyProtection="1">
      <alignment horizontal="center"/>
      <protection locked="0"/>
    </xf>
    <xf numFmtId="0" fontId="12" fillId="0" borderId="9" xfId="0" applyFont="1" applyFill="1" applyBorder="1" applyAlignment="1" applyProtection="1">
      <alignment horizontal="center"/>
      <protection locked="0"/>
    </xf>
    <xf numFmtId="0" fontId="11" fillId="0" borderId="5" xfId="0" applyFont="1" applyFill="1" applyBorder="1" applyAlignment="1" applyProtection="1">
      <alignment horizontal="center"/>
      <protection locked="0"/>
    </xf>
    <xf numFmtId="0" fontId="11" fillId="0" borderId="5" xfId="0" applyFont="1" applyFill="1" applyBorder="1" applyProtection="1"/>
    <xf numFmtId="0" fontId="11" fillId="0" borderId="5" xfId="0" applyFont="1" applyBorder="1" applyProtection="1"/>
    <xf numFmtId="0" fontId="10" fillId="10" borderId="11" xfId="0" applyFont="1" applyFill="1" applyBorder="1" applyProtection="1">
      <protection locked="0"/>
    </xf>
    <xf numFmtId="0" fontId="11" fillId="0" borderId="11" xfId="0" applyFont="1" applyBorder="1" applyProtection="1"/>
    <xf numFmtId="0" fontId="12" fillId="11" borderId="14" xfId="0" applyFont="1" applyFill="1" applyBorder="1" applyAlignment="1" applyProtection="1">
      <alignment horizontal="center"/>
    </xf>
    <xf numFmtId="0" fontId="12" fillId="0" borderId="5" xfId="0" applyFont="1" applyBorder="1" applyAlignment="1" applyProtection="1">
      <alignment horizontal="center"/>
    </xf>
    <xf numFmtId="0" fontId="12" fillId="8" borderId="4" xfId="0" applyFont="1" applyFill="1" applyBorder="1" applyAlignment="1" applyProtection="1">
      <alignment horizontal="center"/>
    </xf>
    <xf numFmtId="0" fontId="3" fillId="4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isssarisredactie@acsn.inf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XFD90"/>
  <sheetViews>
    <sheetView tabSelected="1" showWhiteSpace="0" zoomScale="65" zoomScaleNormal="65" workbookViewId="0">
      <selection activeCell="O87" sqref="O87"/>
    </sheetView>
  </sheetViews>
  <sheetFormatPr defaultColWidth="0" defaultRowHeight="15" x14ac:dyDescent="0.25"/>
  <cols>
    <col min="1" max="1" width="8.5" style="25" customWidth="1"/>
    <col min="2" max="2" width="42" style="31" customWidth="1"/>
    <col min="3" max="3" width="6.25" style="31" bestFit="1" customWidth="1"/>
    <col min="4" max="4" width="8" style="30" customWidth="1"/>
    <col min="5" max="5" width="18.875" style="30" bestFit="1" customWidth="1"/>
    <col min="6" max="6" width="3" style="30" bestFit="1" customWidth="1"/>
    <col min="7" max="7" width="34.75" style="30" bestFit="1" customWidth="1"/>
    <col min="8" max="8" width="3" style="30" bestFit="1" customWidth="1"/>
    <col min="9" max="9" width="31.25" style="30" bestFit="1" customWidth="1"/>
    <col min="10" max="10" width="3" style="30" bestFit="1" customWidth="1"/>
    <col min="11" max="11" width="27" style="30" bestFit="1" customWidth="1"/>
    <col min="12" max="12" width="3" style="30" customWidth="1"/>
    <col min="13" max="13" width="27.625" style="30" bestFit="1" customWidth="1"/>
    <col min="14" max="14" width="3" style="30" customWidth="1"/>
    <col min="15" max="15" width="21.875" style="30" bestFit="1" customWidth="1"/>
    <col min="16" max="16" width="4.375" style="30" bestFit="1" customWidth="1"/>
    <col min="17" max="17" width="36.125" style="30" bestFit="1" customWidth="1"/>
    <col min="18" max="18" width="4.375" style="30" bestFit="1" customWidth="1"/>
    <col min="19" max="19" width="23.625" style="30" customWidth="1"/>
    <col min="20" max="20" width="4.375" style="30" bestFit="1" customWidth="1"/>
    <col min="21" max="21" width="37.625" style="30" bestFit="1" customWidth="1"/>
    <col min="22" max="22" width="8.25" style="30" customWidth="1"/>
    <col min="23" max="23" width="20.25" style="30" customWidth="1"/>
    <col min="24" max="24" width="10.125" style="30" customWidth="1"/>
    <col min="25" max="25" width="24.75" style="30" customWidth="1"/>
    <col min="26" max="26" width="11" style="30" customWidth="1"/>
    <col min="27" max="27" width="7.25" style="30" hidden="1" customWidth="1"/>
    <col min="28" max="28" width="0.125" style="30" hidden="1" customWidth="1"/>
    <col min="29" max="29" width="6.5" style="30" hidden="1" customWidth="1"/>
    <col min="30" max="30" width="19.75" style="30" customWidth="1"/>
    <col min="31" max="31" width="8.375" style="30" customWidth="1"/>
    <col min="32" max="32" width="19.625" style="30" customWidth="1"/>
    <col min="33" max="33" width="8.5" style="30" customWidth="1"/>
    <col min="34" max="34" width="17" style="29" customWidth="1"/>
    <col min="35" max="35" width="5.875" style="30" customWidth="1"/>
    <col min="36" max="36" width="16" style="45" customWidth="1"/>
    <col min="37" max="37" width="7.125" style="142" customWidth="1"/>
    <col min="38" max="38" width="17.125" style="82" customWidth="1"/>
    <col min="39" max="39" width="5.75" style="82" customWidth="1"/>
    <col min="40" max="40" width="20.125" style="26" customWidth="1"/>
    <col min="41" max="41" width="6.875" style="26" customWidth="1"/>
    <col min="42" max="42" width="19.5" style="26" customWidth="1"/>
    <col min="43" max="43" width="0.25" style="26" hidden="1" customWidth="1"/>
    <col min="44" max="47" width="17.125" style="26" hidden="1" customWidth="1"/>
    <col min="48" max="48" width="0.375" style="26" hidden="1" customWidth="1"/>
    <col min="49" max="122" width="17.125" style="26" hidden="1" customWidth="1"/>
    <col min="123" max="123" width="1.875" style="26" hidden="1" customWidth="1"/>
    <col min="124" max="146" width="17.125" style="26" hidden="1" customWidth="1"/>
    <col min="147" max="147" width="0.75" style="26" hidden="1" customWidth="1"/>
    <col min="148" max="158" width="17.125" style="26" hidden="1" customWidth="1"/>
    <col min="159" max="159" width="1.125" style="26" hidden="1" customWidth="1"/>
    <col min="160" max="16384" width="17.125" style="26" hidden="1"/>
  </cols>
  <sheetData>
    <row r="1" spans="1:58" s="87" customFormat="1" ht="20.25" x14ac:dyDescent="0.3">
      <c r="A1" s="96">
        <v>2019</v>
      </c>
      <c r="B1" s="97" t="s">
        <v>48</v>
      </c>
      <c r="C1" s="98"/>
      <c r="D1" s="99"/>
      <c r="E1" s="99"/>
      <c r="F1" s="99"/>
      <c r="G1" s="99"/>
      <c r="H1" s="99"/>
      <c r="I1" s="155" t="s">
        <v>47</v>
      </c>
      <c r="J1" s="99"/>
      <c r="K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100"/>
      <c r="AI1" s="99"/>
      <c r="AJ1" s="101"/>
      <c r="AK1" s="101"/>
      <c r="AL1" s="136"/>
      <c r="AM1" s="136"/>
      <c r="AN1" s="137"/>
      <c r="AO1" s="137"/>
      <c r="AP1" s="137"/>
    </row>
    <row r="2" spans="1:58" s="46" customFormat="1" ht="15.75" x14ac:dyDescent="0.25">
      <c r="A2" s="32" t="s">
        <v>40</v>
      </c>
      <c r="B2" s="72" t="s">
        <v>41</v>
      </c>
      <c r="C2" s="42">
        <v>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90"/>
      <c r="W2" s="90"/>
      <c r="X2" s="42"/>
      <c r="Y2" s="106"/>
      <c r="Z2" s="44"/>
      <c r="AA2" s="105"/>
      <c r="AB2" s="42"/>
      <c r="AC2" s="42"/>
      <c r="AD2" s="42"/>
      <c r="AE2" s="42"/>
      <c r="AF2" s="42"/>
      <c r="AG2" s="42"/>
      <c r="AH2" s="45"/>
      <c r="AI2" s="90"/>
      <c r="AJ2" s="45"/>
      <c r="AK2" s="45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1"/>
    </row>
    <row r="3" spans="1:58" ht="12.75" customHeight="1" x14ac:dyDescent="0.2">
      <c r="A3" s="51" t="s">
        <v>24</v>
      </c>
      <c r="B3" s="69" t="s">
        <v>23</v>
      </c>
      <c r="C3" s="53">
        <v>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7"/>
      <c r="W3" s="77"/>
      <c r="X3" s="34"/>
      <c r="Y3" s="114"/>
      <c r="Z3" s="116"/>
      <c r="AA3" s="70"/>
      <c r="AB3" s="71"/>
      <c r="AC3" s="71"/>
      <c r="AD3" s="71"/>
      <c r="AE3" s="71"/>
      <c r="AF3" s="71"/>
      <c r="AG3" s="71"/>
      <c r="AH3" s="71"/>
      <c r="AI3" s="77"/>
      <c r="AJ3" s="34"/>
      <c r="AK3" s="34"/>
      <c r="AL3" s="120"/>
      <c r="AM3" s="120"/>
      <c r="AN3" s="46"/>
      <c r="AO3" s="46"/>
      <c r="AP3" s="46"/>
    </row>
    <row r="4" spans="1:58" ht="12.75" customHeight="1" x14ac:dyDescent="0.2">
      <c r="A4" s="32" t="s">
        <v>70</v>
      </c>
      <c r="B4" s="33" t="s">
        <v>69</v>
      </c>
      <c r="C4" s="52">
        <v>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78"/>
      <c r="W4" s="78"/>
      <c r="X4" s="34"/>
      <c r="Y4" s="115"/>
      <c r="Z4" s="116"/>
      <c r="AA4" s="54"/>
      <c r="AB4" s="34"/>
      <c r="AC4" s="34"/>
      <c r="AD4" s="34"/>
      <c r="AE4" s="34"/>
      <c r="AF4" s="34"/>
      <c r="AG4" s="34"/>
      <c r="AH4" s="34"/>
      <c r="AI4" s="78"/>
      <c r="AJ4" s="34"/>
      <c r="AK4" s="34"/>
      <c r="AL4" s="120"/>
      <c r="AM4" s="120"/>
      <c r="AN4" s="46"/>
      <c r="AO4" s="46"/>
      <c r="AP4" s="46"/>
    </row>
    <row r="5" spans="1:58" ht="12.75" customHeight="1" x14ac:dyDescent="0.2">
      <c r="A5" s="32" t="s">
        <v>71</v>
      </c>
      <c r="B5" s="33" t="s">
        <v>68</v>
      </c>
      <c r="C5" s="52">
        <v>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78"/>
      <c r="W5" s="78"/>
      <c r="X5" s="34"/>
      <c r="Y5" s="115"/>
      <c r="Z5" s="116"/>
      <c r="AA5" s="54"/>
      <c r="AB5" s="34"/>
      <c r="AC5" s="34"/>
      <c r="AD5" s="34"/>
      <c r="AE5" s="34"/>
      <c r="AF5" s="34"/>
      <c r="AG5" s="34"/>
      <c r="AH5" s="34"/>
      <c r="AI5" s="78"/>
      <c r="AJ5" s="34"/>
      <c r="AK5" s="34"/>
      <c r="AL5" s="120"/>
      <c r="AM5" s="120"/>
      <c r="AN5" s="46"/>
      <c r="AO5" s="46"/>
      <c r="AP5" s="46"/>
    </row>
    <row r="6" spans="1:58" ht="12.75" customHeight="1" x14ac:dyDescent="0.2">
      <c r="A6" s="32" t="s">
        <v>25</v>
      </c>
      <c r="B6" s="33" t="s">
        <v>2</v>
      </c>
      <c r="C6" s="52">
        <v>3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78"/>
      <c r="W6" s="78"/>
      <c r="X6" s="34"/>
      <c r="Y6" s="115"/>
      <c r="Z6" s="116"/>
      <c r="AA6" s="54"/>
      <c r="AB6" s="34"/>
      <c r="AC6" s="34"/>
      <c r="AD6" s="34"/>
      <c r="AE6" s="34"/>
      <c r="AF6" s="34"/>
      <c r="AG6" s="34"/>
      <c r="AH6" s="34"/>
      <c r="AI6" s="78"/>
      <c r="AJ6" s="34"/>
      <c r="AK6" s="34"/>
      <c r="AL6" s="120"/>
      <c r="AM6" s="120"/>
      <c r="AN6" s="46"/>
      <c r="AO6" s="46"/>
      <c r="AP6" s="46"/>
    </row>
    <row r="7" spans="1:58" ht="12.75" customHeight="1" x14ac:dyDescent="0.2">
      <c r="A7" s="32" t="s">
        <v>34</v>
      </c>
      <c r="B7" s="33" t="s">
        <v>3</v>
      </c>
      <c r="C7" s="52">
        <v>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78"/>
      <c r="W7" s="78"/>
      <c r="X7" s="34"/>
      <c r="Y7" s="115"/>
      <c r="Z7" s="116"/>
      <c r="AA7" s="54"/>
      <c r="AB7" s="34"/>
      <c r="AC7" s="34"/>
      <c r="AD7" s="34"/>
      <c r="AE7" s="34"/>
      <c r="AF7" s="34"/>
      <c r="AG7" s="34"/>
      <c r="AH7" s="34"/>
      <c r="AI7" s="78"/>
      <c r="AJ7" s="34"/>
      <c r="AK7" s="34"/>
      <c r="AL7" s="120"/>
      <c r="AM7" s="120"/>
      <c r="AN7" s="46"/>
      <c r="AO7" s="46"/>
      <c r="AP7" s="46"/>
    </row>
    <row r="8" spans="1:58" ht="12.75" customHeight="1" x14ac:dyDescent="0.2">
      <c r="A8" s="32" t="s">
        <v>35</v>
      </c>
      <c r="B8" s="33" t="s">
        <v>4</v>
      </c>
      <c r="C8" s="52">
        <v>3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78"/>
      <c r="W8" s="78"/>
      <c r="X8" s="34"/>
      <c r="Y8" s="115"/>
      <c r="Z8" s="116"/>
      <c r="AA8" s="54"/>
      <c r="AB8" s="34"/>
      <c r="AC8" s="34"/>
      <c r="AD8" s="34"/>
      <c r="AE8" s="34"/>
      <c r="AF8" s="34"/>
      <c r="AG8" s="34"/>
      <c r="AH8" s="34"/>
      <c r="AI8" s="78"/>
      <c r="AJ8" s="34"/>
      <c r="AK8" s="34"/>
      <c r="AL8" s="120"/>
      <c r="AM8" s="120"/>
      <c r="AN8" s="46"/>
      <c r="AO8" s="46"/>
      <c r="AP8" s="46"/>
    </row>
    <row r="9" spans="1:58" ht="12.75" customHeight="1" x14ac:dyDescent="0.2">
      <c r="A9" s="157"/>
      <c r="B9" s="169"/>
      <c r="C9" s="157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34"/>
      <c r="Y9" s="158"/>
      <c r="Z9" s="116"/>
      <c r="AA9" s="158"/>
      <c r="AB9" s="158"/>
      <c r="AC9" s="158"/>
      <c r="AD9" s="158"/>
      <c r="AE9" s="158"/>
      <c r="AF9" s="158"/>
      <c r="AG9" s="158"/>
      <c r="AH9" s="158"/>
      <c r="AI9" s="158"/>
      <c r="AJ9" s="34"/>
      <c r="AK9" s="34"/>
      <c r="AL9" s="120"/>
      <c r="AM9" s="120"/>
      <c r="AN9" s="46"/>
      <c r="AO9" s="46"/>
      <c r="AP9" s="46"/>
    </row>
    <row r="10" spans="1:58" x14ac:dyDescent="0.25">
      <c r="B10" s="64" t="s">
        <v>42</v>
      </c>
      <c r="X10" s="42"/>
      <c r="Z10" s="44"/>
      <c r="AK10" s="45"/>
      <c r="AL10" s="46"/>
      <c r="AM10" s="46"/>
      <c r="AN10" s="46"/>
      <c r="AO10" s="46"/>
      <c r="AP10" s="46"/>
    </row>
    <row r="11" spans="1:58" x14ac:dyDescent="0.25">
      <c r="A11" s="25" t="s">
        <v>49</v>
      </c>
      <c r="B11" s="156" t="s">
        <v>10</v>
      </c>
      <c r="C11" s="30">
        <v>5</v>
      </c>
      <c r="X11" s="42"/>
      <c r="Z11" s="44"/>
      <c r="AK11" s="45"/>
      <c r="AL11" s="46"/>
      <c r="AM11" s="46"/>
      <c r="AN11" s="46"/>
      <c r="AO11" s="46"/>
      <c r="AP11" s="46"/>
    </row>
    <row r="12" spans="1:58" ht="12.75" customHeight="1" x14ac:dyDescent="0.2">
      <c r="A12" s="32" t="s">
        <v>26</v>
      </c>
      <c r="B12" s="102" t="s">
        <v>5</v>
      </c>
      <c r="C12" s="52">
        <v>15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78"/>
      <c r="W12" s="78"/>
      <c r="X12" s="34"/>
      <c r="Y12" s="115"/>
      <c r="Z12" s="116"/>
      <c r="AA12" s="54"/>
      <c r="AB12" s="34"/>
      <c r="AC12" s="34"/>
      <c r="AD12" s="34"/>
      <c r="AE12" s="34"/>
      <c r="AF12" s="34"/>
      <c r="AG12" s="34"/>
      <c r="AH12" s="34"/>
      <c r="AI12" s="78"/>
      <c r="AJ12" s="34"/>
      <c r="AK12" s="34"/>
      <c r="AL12" s="120"/>
      <c r="AM12" s="120"/>
      <c r="AN12" s="46"/>
      <c r="AO12" s="46"/>
      <c r="AP12" s="46"/>
    </row>
    <row r="13" spans="1:58" ht="12.75" customHeight="1" x14ac:dyDescent="0.2">
      <c r="A13" s="32" t="s">
        <v>27</v>
      </c>
      <c r="B13" s="102" t="s">
        <v>16</v>
      </c>
      <c r="C13" s="52">
        <v>10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78"/>
      <c r="W13" s="78"/>
      <c r="X13" s="34"/>
      <c r="Y13" s="115"/>
      <c r="Z13" s="116"/>
      <c r="AA13" s="54"/>
      <c r="AB13" s="34"/>
      <c r="AC13" s="34"/>
      <c r="AD13" s="34"/>
      <c r="AE13" s="34"/>
      <c r="AF13" s="34"/>
      <c r="AG13" s="34"/>
      <c r="AH13" s="34"/>
      <c r="AI13" s="78"/>
      <c r="AJ13" s="34"/>
      <c r="AK13" s="34"/>
      <c r="AL13" s="120"/>
      <c r="AM13" s="120"/>
      <c r="AN13" s="46"/>
      <c r="AO13" s="46"/>
      <c r="AP13" s="46"/>
    </row>
    <row r="14" spans="1:58" ht="12.75" customHeight="1" x14ac:dyDescent="0.2">
      <c r="A14" s="32" t="s">
        <v>28</v>
      </c>
      <c r="B14" s="102" t="s">
        <v>36</v>
      </c>
      <c r="C14" s="52">
        <v>5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78"/>
      <c r="W14" s="78"/>
      <c r="X14" s="34"/>
      <c r="Y14" s="115"/>
      <c r="Z14" s="116"/>
      <c r="AA14" s="54"/>
      <c r="AB14" s="34"/>
      <c r="AC14" s="34"/>
      <c r="AD14" s="34"/>
      <c r="AE14" s="34"/>
      <c r="AF14" s="34"/>
      <c r="AG14" s="34"/>
      <c r="AH14" s="34"/>
      <c r="AI14" s="78"/>
      <c r="AJ14" s="34"/>
      <c r="AK14" s="34"/>
      <c r="AL14" s="120"/>
      <c r="AM14" s="120"/>
      <c r="AN14" s="46"/>
      <c r="AO14" s="46"/>
      <c r="AP14" s="46"/>
    </row>
    <row r="15" spans="1:58" ht="12.75" customHeight="1" x14ac:dyDescent="0.2">
      <c r="A15" s="32" t="s">
        <v>29</v>
      </c>
      <c r="B15" s="102" t="s">
        <v>6</v>
      </c>
      <c r="C15" s="52">
        <v>25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78"/>
      <c r="W15" s="78"/>
      <c r="X15" s="34"/>
      <c r="Y15" s="115"/>
      <c r="Z15" s="116"/>
      <c r="AA15" s="54"/>
      <c r="AB15" s="34"/>
      <c r="AC15" s="34"/>
      <c r="AD15" s="34"/>
      <c r="AE15" s="34"/>
      <c r="AF15" s="34"/>
      <c r="AG15" s="34"/>
      <c r="AH15" s="34"/>
      <c r="AI15" s="78"/>
      <c r="AJ15" s="34"/>
      <c r="AK15" s="34"/>
      <c r="AL15" s="120"/>
      <c r="AM15" s="120"/>
      <c r="AN15" s="46"/>
      <c r="AO15" s="46"/>
      <c r="AP15" s="46"/>
    </row>
    <row r="16" spans="1:58" ht="12.75" customHeight="1" x14ac:dyDescent="0.2">
      <c r="A16" s="32" t="s">
        <v>30</v>
      </c>
      <c r="B16" s="102" t="s">
        <v>20</v>
      </c>
      <c r="C16" s="52">
        <v>15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78"/>
      <c r="W16" s="78"/>
      <c r="X16" s="34"/>
      <c r="Y16" s="115"/>
      <c r="Z16" s="116"/>
      <c r="AA16" s="54"/>
      <c r="AB16" s="34"/>
      <c r="AC16" s="34"/>
      <c r="AD16" s="34"/>
      <c r="AE16" s="34"/>
      <c r="AF16" s="34"/>
      <c r="AG16" s="34"/>
      <c r="AH16" s="34"/>
      <c r="AI16" s="78"/>
      <c r="AJ16" s="34"/>
      <c r="AK16" s="34"/>
      <c r="AL16" s="120"/>
      <c r="AM16" s="120"/>
      <c r="AN16" s="46"/>
      <c r="AO16" s="46"/>
      <c r="AP16" s="46"/>
    </row>
    <row r="17" spans="1:16384" ht="12.75" customHeight="1" x14ac:dyDescent="0.2">
      <c r="A17" s="32" t="s">
        <v>31</v>
      </c>
      <c r="B17" s="102" t="s">
        <v>39</v>
      </c>
      <c r="C17" s="52">
        <v>10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78"/>
      <c r="W17" s="78"/>
      <c r="X17" s="34"/>
      <c r="Y17" s="115"/>
      <c r="Z17" s="116"/>
      <c r="AA17" s="54"/>
      <c r="AB17" s="34"/>
      <c r="AC17" s="34"/>
      <c r="AD17" s="34"/>
      <c r="AE17" s="34"/>
      <c r="AF17" s="34"/>
      <c r="AG17" s="34"/>
      <c r="AH17" s="34"/>
      <c r="AI17" s="78"/>
      <c r="AJ17" s="34"/>
      <c r="AK17" s="34"/>
      <c r="AL17" s="120"/>
      <c r="AM17" s="120"/>
      <c r="AN17" s="46"/>
      <c r="AO17" s="46"/>
      <c r="AP17" s="46"/>
    </row>
    <row r="18" spans="1:16384" ht="12.75" customHeight="1" x14ac:dyDescent="0.2">
      <c r="A18" s="32" t="s">
        <v>32</v>
      </c>
      <c r="B18" s="102" t="s">
        <v>7</v>
      </c>
      <c r="C18" s="58">
        <v>5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78"/>
      <c r="W18" s="78"/>
      <c r="X18" s="34"/>
      <c r="Y18" s="115"/>
      <c r="Z18" s="116"/>
      <c r="AA18" s="54"/>
      <c r="AB18" s="34"/>
      <c r="AC18" s="34"/>
      <c r="AD18" s="34"/>
      <c r="AE18" s="34"/>
      <c r="AF18" s="34"/>
      <c r="AG18" s="34"/>
      <c r="AH18" s="34"/>
      <c r="AI18" s="78"/>
      <c r="AJ18" s="34"/>
      <c r="AK18" s="34"/>
      <c r="AL18" s="120"/>
      <c r="AM18" s="120"/>
      <c r="AN18" s="46"/>
      <c r="AO18" s="46"/>
      <c r="AP18" s="46"/>
    </row>
    <row r="19" spans="1:16384" ht="12.75" customHeight="1" x14ac:dyDescent="0.2">
      <c r="A19" s="32" t="s">
        <v>74</v>
      </c>
      <c r="B19" s="102" t="s">
        <v>72</v>
      </c>
      <c r="C19" s="58">
        <v>5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78"/>
      <c r="W19" s="78"/>
      <c r="X19" s="34"/>
      <c r="Y19" s="115"/>
      <c r="Z19" s="116"/>
      <c r="AA19" s="54"/>
      <c r="AB19" s="34"/>
      <c r="AC19" s="34"/>
      <c r="AD19" s="34"/>
      <c r="AE19" s="34"/>
      <c r="AF19" s="34"/>
      <c r="AG19" s="34"/>
      <c r="AH19" s="34"/>
      <c r="AI19" s="78"/>
      <c r="AJ19" s="34"/>
      <c r="AK19" s="34"/>
      <c r="AL19" s="120"/>
      <c r="AM19" s="120"/>
      <c r="AN19" s="46"/>
      <c r="AO19" s="46"/>
      <c r="AP19" s="46"/>
    </row>
    <row r="20" spans="1:16384" ht="12.75" customHeight="1" x14ac:dyDescent="0.2">
      <c r="A20" s="47" t="s">
        <v>33</v>
      </c>
      <c r="B20" s="182" t="s">
        <v>8</v>
      </c>
      <c r="C20" s="183">
        <v>5</v>
      </c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5"/>
      <c r="W20" s="185"/>
      <c r="X20" s="184"/>
      <c r="Y20" s="186"/>
      <c r="Z20" s="187"/>
      <c r="AA20" s="188"/>
      <c r="AB20" s="184"/>
      <c r="AC20" s="184"/>
      <c r="AD20" s="184"/>
      <c r="AE20" s="184"/>
      <c r="AF20" s="184"/>
      <c r="AG20" s="184"/>
      <c r="AH20" s="184"/>
      <c r="AI20" s="185"/>
      <c r="AJ20" s="184"/>
      <c r="AK20" s="184"/>
      <c r="AL20" s="189"/>
      <c r="AM20" s="189"/>
      <c r="AN20" s="95"/>
      <c r="AO20" s="95"/>
      <c r="AP20" s="95"/>
    </row>
    <row r="21" spans="1:16384" s="198" customFormat="1" ht="12.75" customHeight="1" x14ac:dyDescent="0.2">
      <c r="A21" s="52" t="s">
        <v>50</v>
      </c>
      <c r="B21" s="197" t="s">
        <v>51</v>
      </c>
      <c r="C21" s="32">
        <v>5</v>
      </c>
      <c r="D21" s="34"/>
      <c r="E21" s="34"/>
      <c r="F21" s="115"/>
      <c r="G21" s="34"/>
      <c r="H21" s="115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  <c r="AMK21" s="34"/>
      <c r="AML21" s="34"/>
      <c r="AMM21" s="34"/>
      <c r="AMN21" s="34"/>
      <c r="AMO21" s="34"/>
      <c r="AMP21" s="34"/>
      <c r="AMQ21" s="34"/>
      <c r="AMR21" s="34"/>
      <c r="AMS21" s="34"/>
      <c r="AMT21" s="34"/>
      <c r="AMU21" s="34"/>
      <c r="AMV21" s="34"/>
      <c r="AMW21" s="34"/>
      <c r="AMX21" s="34"/>
      <c r="AMY21" s="34"/>
      <c r="AMZ21" s="34"/>
      <c r="ANA21" s="34"/>
      <c r="ANB21" s="34"/>
      <c r="ANC21" s="34"/>
      <c r="AND21" s="34"/>
      <c r="ANE21" s="34"/>
      <c r="ANF21" s="34"/>
      <c r="ANG21" s="34"/>
      <c r="ANH21" s="34"/>
      <c r="ANI21" s="34"/>
      <c r="ANJ21" s="34"/>
      <c r="ANK21" s="34"/>
      <c r="ANL21" s="34"/>
      <c r="ANM21" s="34"/>
      <c r="ANN21" s="34"/>
      <c r="ANO21" s="34"/>
      <c r="ANP21" s="34"/>
      <c r="ANQ21" s="34"/>
      <c r="ANR21" s="34"/>
      <c r="ANS21" s="34"/>
      <c r="ANT21" s="34"/>
      <c r="ANU21" s="34"/>
      <c r="ANV21" s="34"/>
      <c r="ANW21" s="34"/>
      <c r="ANX21" s="34"/>
      <c r="ANY21" s="34"/>
      <c r="ANZ21" s="34"/>
      <c r="AOA21" s="34"/>
      <c r="AOB21" s="34"/>
      <c r="AOC21" s="34"/>
      <c r="AOD21" s="34"/>
      <c r="AOE21" s="34"/>
      <c r="AOF21" s="34"/>
      <c r="AOG21" s="34"/>
      <c r="AOH21" s="34"/>
      <c r="AOI21" s="34"/>
      <c r="AOJ21" s="34"/>
      <c r="AOK21" s="34"/>
      <c r="AOL21" s="34"/>
      <c r="AOM21" s="34"/>
      <c r="AON21" s="34"/>
      <c r="AOO21" s="34"/>
      <c r="AOP21" s="34"/>
      <c r="AOQ21" s="34"/>
      <c r="AOR21" s="34"/>
      <c r="AOS21" s="34"/>
      <c r="AOT21" s="34"/>
      <c r="AOU21" s="34"/>
      <c r="AOV21" s="34"/>
      <c r="AOW21" s="34"/>
      <c r="AOX21" s="34"/>
      <c r="AOY21" s="34"/>
      <c r="AOZ21" s="34"/>
      <c r="APA21" s="34"/>
      <c r="APB21" s="34"/>
      <c r="APC21" s="34"/>
      <c r="APD21" s="34"/>
      <c r="APE21" s="34"/>
      <c r="APF21" s="34"/>
      <c r="APG21" s="34"/>
      <c r="APH21" s="34"/>
      <c r="API21" s="34"/>
      <c r="APJ21" s="34"/>
      <c r="APK21" s="34"/>
      <c r="APL21" s="34"/>
      <c r="APM21" s="34"/>
      <c r="APN21" s="34"/>
      <c r="APO21" s="34"/>
      <c r="APP21" s="34"/>
      <c r="APQ21" s="34"/>
      <c r="APR21" s="34"/>
      <c r="APS21" s="34"/>
      <c r="APT21" s="34"/>
      <c r="APU21" s="34"/>
      <c r="APV21" s="34"/>
      <c r="APW21" s="34"/>
      <c r="APX21" s="34"/>
      <c r="APY21" s="34"/>
      <c r="APZ21" s="34"/>
      <c r="AQA21" s="34"/>
      <c r="AQB21" s="34"/>
      <c r="AQC21" s="34"/>
      <c r="AQD21" s="34"/>
      <c r="AQE21" s="34"/>
      <c r="AQF21" s="34"/>
      <c r="AQG21" s="34"/>
      <c r="AQH21" s="34"/>
      <c r="AQI21" s="34"/>
      <c r="AQJ21" s="34"/>
      <c r="AQK21" s="34"/>
      <c r="AQL21" s="34"/>
      <c r="AQM21" s="34"/>
      <c r="AQN21" s="34"/>
      <c r="AQO21" s="34"/>
      <c r="AQP21" s="34"/>
      <c r="AQQ21" s="34"/>
      <c r="AQR21" s="34"/>
      <c r="AQS21" s="34"/>
      <c r="AQT21" s="34"/>
      <c r="AQU21" s="34"/>
      <c r="AQV21" s="34"/>
      <c r="AQW21" s="34"/>
      <c r="AQX21" s="34"/>
      <c r="AQY21" s="34"/>
      <c r="AQZ21" s="34"/>
      <c r="ARA21" s="34"/>
      <c r="ARB21" s="34"/>
      <c r="ARC21" s="34"/>
      <c r="ARD21" s="34"/>
      <c r="ARE21" s="34"/>
      <c r="ARF21" s="34"/>
      <c r="ARG21" s="34"/>
      <c r="ARH21" s="34"/>
      <c r="ARI21" s="34"/>
      <c r="ARJ21" s="34"/>
      <c r="ARK21" s="34"/>
      <c r="ARL21" s="34"/>
      <c r="ARM21" s="34"/>
      <c r="ARN21" s="34"/>
      <c r="ARO21" s="34"/>
      <c r="ARP21" s="34"/>
      <c r="ARQ21" s="34"/>
      <c r="ARR21" s="34"/>
      <c r="ARS21" s="34"/>
      <c r="ART21" s="34"/>
      <c r="ARU21" s="34"/>
      <c r="ARV21" s="34"/>
      <c r="ARW21" s="34"/>
      <c r="ARX21" s="34"/>
      <c r="ARY21" s="34"/>
      <c r="ARZ21" s="34"/>
      <c r="ASA21" s="34"/>
      <c r="ASB21" s="34"/>
      <c r="ASC21" s="34"/>
      <c r="ASD21" s="34"/>
      <c r="ASE21" s="34"/>
      <c r="ASF21" s="34"/>
      <c r="ASG21" s="34"/>
      <c r="ASH21" s="34"/>
      <c r="ASI21" s="34"/>
      <c r="ASJ21" s="34"/>
      <c r="ASK21" s="34"/>
      <c r="ASL21" s="34"/>
      <c r="ASM21" s="34"/>
      <c r="ASN21" s="34"/>
      <c r="ASO21" s="34"/>
      <c r="ASP21" s="34"/>
      <c r="ASQ21" s="34"/>
      <c r="ASR21" s="34"/>
      <c r="ASS21" s="34"/>
      <c r="AST21" s="34"/>
      <c r="ASU21" s="34"/>
      <c r="ASV21" s="34"/>
      <c r="ASW21" s="34"/>
      <c r="ASX21" s="34"/>
      <c r="ASY21" s="34"/>
      <c r="ASZ21" s="34"/>
      <c r="ATA21" s="34"/>
      <c r="ATB21" s="34"/>
      <c r="ATC21" s="34"/>
      <c r="ATD21" s="34"/>
      <c r="ATE21" s="34"/>
      <c r="ATF21" s="34"/>
      <c r="ATG21" s="34"/>
      <c r="ATH21" s="34"/>
      <c r="ATI21" s="34"/>
      <c r="ATJ21" s="34"/>
      <c r="ATK21" s="34"/>
      <c r="ATL21" s="34"/>
      <c r="ATM21" s="34"/>
      <c r="ATN21" s="34"/>
      <c r="ATO21" s="34"/>
      <c r="ATP21" s="34"/>
      <c r="ATQ21" s="34"/>
      <c r="ATR21" s="34"/>
      <c r="ATS21" s="34"/>
      <c r="ATT21" s="34"/>
      <c r="ATU21" s="34"/>
      <c r="ATV21" s="34"/>
      <c r="ATW21" s="34"/>
      <c r="ATX21" s="34"/>
      <c r="ATY21" s="34"/>
      <c r="ATZ21" s="34"/>
      <c r="AUA21" s="34"/>
      <c r="AUB21" s="34"/>
      <c r="AUC21" s="34"/>
      <c r="AUD21" s="34"/>
      <c r="AUE21" s="34"/>
      <c r="AUF21" s="34"/>
      <c r="AUG21" s="34"/>
      <c r="AUH21" s="34"/>
      <c r="AUI21" s="34"/>
      <c r="AUJ21" s="34"/>
      <c r="AUK21" s="34"/>
      <c r="AUL21" s="34"/>
      <c r="AUM21" s="34"/>
      <c r="AUN21" s="34"/>
      <c r="AUO21" s="34"/>
      <c r="AUP21" s="34"/>
      <c r="AUQ21" s="34"/>
      <c r="AUR21" s="34"/>
      <c r="AUS21" s="34"/>
      <c r="AUT21" s="34"/>
      <c r="AUU21" s="34"/>
      <c r="AUV21" s="34"/>
      <c r="AUW21" s="34"/>
      <c r="AUX21" s="34"/>
      <c r="AUY21" s="34"/>
      <c r="AUZ21" s="34"/>
      <c r="AVA21" s="34"/>
      <c r="AVB21" s="34"/>
      <c r="AVC21" s="34"/>
      <c r="AVD21" s="34"/>
      <c r="AVE21" s="34"/>
      <c r="AVF21" s="34"/>
      <c r="AVG21" s="34"/>
      <c r="AVH21" s="34"/>
      <c r="AVI21" s="34"/>
      <c r="AVJ21" s="34"/>
      <c r="AVK21" s="34"/>
      <c r="AVL21" s="34"/>
      <c r="AVM21" s="34"/>
      <c r="AVN21" s="34"/>
      <c r="AVO21" s="34"/>
      <c r="AVP21" s="34"/>
      <c r="AVQ21" s="34"/>
      <c r="AVR21" s="34"/>
      <c r="AVS21" s="34"/>
      <c r="AVT21" s="34"/>
      <c r="AVU21" s="34"/>
      <c r="AVV21" s="34"/>
      <c r="AVW21" s="34"/>
      <c r="AVX21" s="34"/>
      <c r="AVY21" s="34"/>
      <c r="AVZ21" s="34"/>
      <c r="AWA21" s="34"/>
      <c r="AWB21" s="34"/>
      <c r="AWC21" s="34"/>
      <c r="AWD21" s="34"/>
      <c r="AWE21" s="34"/>
      <c r="AWF21" s="34"/>
      <c r="AWG21" s="34"/>
      <c r="AWH21" s="34"/>
      <c r="AWI21" s="34"/>
      <c r="AWJ21" s="34"/>
      <c r="AWK21" s="34"/>
      <c r="AWL21" s="34"/>
      <c r="AWM21" s="34"/>
      <c r="AWN21" s="34"/>
      <c r="AWO21" s="34"/>
      <c r="AWP21" s="34"/>
      <c r="AWQ21" s="34"/>
      <c r="AWR21" s="34"/>
      <c r="AWS21" s="34"/>
      <c r="AWT21" s="34"/>
      <c r="AWU21" s="34"/>
      <c r="AWV21" s="34"/>
      <c r="AWW21" s="34"/>
      <c r="AWX21" s="34"/>
      <c r="AWY21" s="34"/>
      <c r="AWZ21" s="34"/>
      <c r="AXA21" s="34"/>
      <c r="AXB21" s="34"/>
      <c r="AXC21" s="34"/>
      <c r="AXD21" s="34"/>
      <c r="AXE21" s="34"/>
      <c r="AXF21" s="34"/>
      <c r="AXG21" s="34"/>
      <c r="AXH21" s="34"/>
      <c r="AXI21" s="34"/>
      <c r="AXJ21" s="34"/>
      <c r="AXK21" s="34"/>
      <c r="AXL21" s="34"/>
      <c r="AXM21" s="34"/>
      <c r="AXN21" s="34"/>
      <c r="AXO21" s="34"/>
      <c r="AXP21" s="34"/>
      <c r="AXQ21" s="34"/>
      <c r="AXR21" s="34"/>
      <c r="AXS21" s="34"/>
      <c r="AXT21" s="34"/>
      <c r="AXU21" s="34"/>
      <c r="AXV21" s="34"/>
      <c r="AXW21" s="34"/>
      <c r="AXX21" s="34"/>
      <c r="AXY21" s="34"/>
      <c r="AXZ21" s="34"/>
      <c r="AYA21" s="34"/>
      <c r="AYB21" s="34"/>
      <c r="AYC21" s="34"/>
      <c r="AYD21" s="34"/>
      <c r="AYE21" s="34"/>
      <c r="AYF21" s="34"/>
      <c r="AYG21" s="34"/>
      <c r="AYH21" s="34"/>
      <c r="AYI21" s="34"/>
      <c r="AYJ21" s="34"/>
      <c r="AYK21" s="34"/>
      <c r="AYL21" s="34"/>
      <c r="AYM21" s="34"/>
      <c r="AYN21" s="34"/>
      <c r="AYO21" s="34"/>
      <c r="AYP21" s="34"/>
      <c r="AYQ21" s="34"/>
      <c r="AYR21" s="34"/>
      <c r="AYS21" s="34"/>
      <c r="AYT21" s="34"/>
      <c r="AYU21" s="34"/>
      <c r="AYV21" s="34"/>
      <c r="AYW21" s="34"/>
      <c r="AYX21" s="34"/>
      <c r="AYY21" s="34"/>
      <c r="AYZ21" s="34"/>
      <c r="AZA21" s="34"/>
      <c r="AZB21" s="34"/>
      <c r="AZC21" s="34"/>
      <c r="AZD21" s="34"/>
      <c r="AZE21" s="34"/>
      <c r="AZF21" s="34"/>
      <c r="AZG21" s="34"/>
      <c r="AZH21" s="34"/>
      <c r="AZI21" s="34"/>
      <c r="AZJ21" s="34"/>
      <c r="AZK21" s="34"/>
      <c r="AZL21" s="34"/>
      <c r="AZM21" s="34"/>
      <c r="AZN21" s="34"/>
      <c r="AZO21" s="34"/>
      <c r="AZP21" s="34"/>
      <c r="AZQ21" s="34"/>
      <c r="AZR21" s="34"/>
      <c r="AZS21" s="34"/>
      <c r="AZT21" s="34"/>
      <c r="AZU21" s="34"/>
      <c r="AZV21" s="34"/>
      <c r="AZW21" s="34"/>
      <c r="AZX21" s="34"/>
      <c r="AZY21" s="34"/>
      <c r="AZZ21" s="34"/>
      <c r="BAA21" s="34"/>
      <c r="BAB21" s="34"/>
      <c r="BAC21" s="34"/>
      <c r="BAD21" s="34"/>
      <c r="BAE21" s="34"/>
      <c r="BAF21" s="34"/>
      <c r="BAG21" s="34"/>
      <c r="BAH21" s="34"/>
      <c r="BAI21" s="34"/>
      <c r="BAJ21" s="34"/>
      <c r="BAK21" s="34"/>
      <c r="BAL21" s="34"/>
      <c r="BAM21" s="34"/>
      <c r="BAN21" s="34"/>
      <c r="BAO21" s="34"/>
      <c r="BAP21" s="34"/>
      <c r="BAQ21" s="34"/>
      <c r="BAR21" s="34"/>
      <c r="BAS21" s="34"/>
      <c r="BAT21" s="34"/>
      <c r="BAU21" s="34"/>
      <c r="BAV21" s="34"/>
      <c r="BAW21" s="34"/>
      <c r="BAX21" s="34"/>
      <c r="BAY21" s="34"/>
      <c r="BAZ21" s="34"/>
      <c r="BBA21" s="34"/>
      <c r="BBB21" s="34"/>
      <c r="BBC21" s="34"/>
      <c r="BBD21" s="34"/>
      <c r="BBE21" s="34"/>
      <c r="BBF21" s="34"/>
      <c r="BBG21" s="34"/>
      <c r="BBH21" s="34"/>
      <c r="BBI21" s="34"/>
      <c r="BBJ21" s="34"/>
      <c r="BBK21" s="34"/>
      <c r="BBL21" s="34"/>
      <c r="BBM21" s="34"/>
      <c r="BBN21" s="34"/>
      <c r="BBO21" s="34"/>
      <c r="BBP21" s="34"/>
      <c r="BBQ21" s="34"/>
      <c r="BBR21" s="34"/>
      <c r="BBS21" s="34"/>
      <c r="BBT21" s="34"/>
      <c r="BBU21" s="34"/>
      <c r="BBV21" s="34"/>
      <c r="BBW21" s="34"/>
      <c r="BBX21" s="34"/>
      <c r="BBY21" s="34"/>
      <c r="BBZ21" s="34"/>
      <c r="BCA21" s="34"/>
      <c r="BCB21" s="34"/>
      <c r="BCC21" s="34"/>
      <c r="BCD21" s="34"/>
      <c r="BCE21" s="34"/>
      <c r="BCF21" s="34"/>
      <c r="BCG21" s="34"/>
      <c r="BCH21" s="34"/>
      <c r="BCI21" s="34"/>
      <c r="BCJ21" s="34"/>
      <c r="BCK21" s="34"/>
      <c r="BCL21" s="34"/>
      <c r="BCM21" s="34"/>
      <c r="BCN21" s="34"/>
      <c r="BCO21" s="34"/>
      <c r="BCP21" s="34"/>
      <c r="BCQ21" s="34"/>
      <c r="BCR21" s="34"/>
      <c r="BCS21" s="34"/>
      <c r="BCT21" s="34"/>
      <c r="BCU21" s="34"/>
      <c r="BCV21" s="34"/>
      <c r="BCW21" s="34"/>
      <c r="BCX21" s="34"/>
      <c r="BCY21" s="34"/>
      <c r="BCZ21" s="34"/>
      <c r="BDA21" s="34"/>
      <c r="BDB21" s="34"/>
      <c r="BDC21" s="34"/>
      <c r="BDD21" s="34"/>
      <c r="BDE21" s="34"/>
      <c r="BDF21" s="34"/>
      <c r="BDG21" s="34"/>
      <c r="BDH21" s="34"/>
      <c r="BDI21" s="34"/>
      <c r="BDJ21" s="34"/>
      <c r="BDK21" s="34"/>
      <c r="BDL21" s="34"/>
      <c r="BDM21" s="34"/>
      <c r="BDN21" s="34"/>
      <c r="BDO21" s="34"/>
      <c r="BDP21" s="34"/>
      <c r="BDQ21" s="34"/>
      <c r="BDR21" s="34"/>
      <c r="BDS21" s="34"/>
      <c r="BDT21" s="34"/>
      <c r="BDU21" s="34"/>
      <c r="BDV21" s="34"/>
      <c r="BDW21" s="34"/>
      <c r="BDX21" s="34"/>
      <c r="BDY21" s="34"/>
      <c r="BDZ21" s="34"/>
      <c r="BEA21" s="34"/>
      <c r="BEB21" s="34"/>
      <c r="BEC21" s="34"/>
      <c r="BED21" s="34"/>
      <c r="BEE21" s="34"/>
      <c r="BEF21" s="34"/>
      <c r="BEG21" s="34"/>
      <c r="BEH21" s="34"/>
      <c r="BEI21" s="34"/>
      <c r="BEJ21" s="34"/>
      <c r="BEK21" s="34"/>
      <c r="BEL21" s="34"/>
      <c r="BEM21" s="34"/>
      <c r="BEN21" s="34"/>
      <c r="BEO21" s="34"/>
      <c r="BEP21" s="34"/>
      <c r="BEQ21" s="34"/>
      <c r="BER21" s="34"/>
      <c r="BES21" s="34"/>
      <c r="BET21" s="34"/>
      <c r="BEU21" s="34"/>
      <c r="BEV21" s="34"/>
      <c r="BEW21" s="34"/>
      <c r="BEX21" s="34"/>
      <c r="BEY21" s="34"/>
      <c r="BEZ21" s="34"/>
      <c r="BFA21" s="34"/>
      <c r="BFB21" s="34"/>
      <c r="BFC21" s="34"/>
      <c r="BFD21" s="34"/>
      <c r="BFE21" s="34"/>
      <c r="BFF21" s="34"/>
      <c r="BFG21" s="34"/>
      <c r="BFH21" s="34"/>
      <c r="BFI21" s="34"/>
      <c r="BFJ21" s="34"/>
      <c r="BFK21" s="34"/>
      <c r="BFL21" s="34"/>
      <c r="BFM21" s="34"/>
      <c r="BFN21" s="34"/>
      <c r="BFO21" s="34"/>
      <c r="BFP21" s="34"/>
      <c r="BFQ21" s="34"/>
      <c r="BFR21" s="34"/>
      <c r="BFS21" s="34"/>
      <c r="BFT21" s="34"/>
      <c r="BFU21" s="34"/>
      <c r="BFV21" s="34"/>
      <c r="BFW21" s="34"/>
      <c r="BFX21" s="34"/>
      <c r="BFY21" s="34"/>
      <c r="BFZ21" s="34"/>
      <c r="BGA21" s="34"/>
      <c r="BGB21" s="34"/>
      <c r="BGC21" s="34"/>
      <c r="BGD21" s="34"/>
      <c r="BGE21" s="34"/>
      <c r="BGF21" s="34"/>
      <c r="BGG21" s="34"/>
      <c r="BGH21" s="34"/>
      <c r="BGI21" s="34"/>
      <c r="BGJ21" s="34"/>
      <c r="BGK21" s="34"/>
      <c r="BGL21" s="34"/>
      <c r="BGM21" s="34"/>
      <c r="BGN21" s="34"/>
      <c r="BGO21" s="34"/>
      <c r="BGP21" s="34"/>
      <c r="BGQ21" s="34"/>
      <c r="BGR21" s="34"/>
      <c r="BGS21" s="34"/>
      <c r="BGT21" s="34"/>
      <c r="BGU21" s="34"/>
      <c r="BGV21" s="34"/>
      <c r="BGW21" s="34"/>
      <c r="BGX21" s="34"/>
      <c r="BGY21" s="34"/>
      <c r="BGZ21" s="34"/>
      <c r="BHA21" s="34"/>
      <c r="BHB21" s="34"/>
      <c r="BHC21" s="34"/>
      <c r="BHD21" s="34"/>
      <c r="BHE21" s="34"/>
      <c r="BHF21" s="34"/>
      <c r="BHG21" s="34"/>
      <c r="BHH21" s="34"/>
      <c r="BHI21" s="34"/>
      <c r="BHJ21" s="34"/>
      <c r="BHK21" s="34"/>
      <c r="BHL21" s="34"/>
      <c r="BHM21" s="34"/>
      <c r="BHN21" s="34"/>
      <c r="BHO21" s="34"/>
      <c r="BHP21" s="34"/>
      <c r="BHQ21" s="34"/>
      <c r="BHR21" s="34"/>
      <c r="BHS21" s="34"/>
      <c r="BHT21" s="34"/>
      <c r="BHU21" s="34"/>
      <c r="BHV21" s="34"/>
      <c r="BHW21" s="34"/>
      <c r="BHX21" s="34"/>
      <c r="BHY21" s="34"/>
      <c r="BHZ21" s="34"/>
      <c r="BIA21" s="34"/>
      <c r="BIB21" s="34"/>
      <c r="BIC21" s="34"/>
      <c r="BID21" s="34"/>
      <c r="BIE21" s="34"/>
      <c r="BIF21" s="34"/>
      <c r="BIG21" s="34"/>
      <c r="BIH21" s="34"/>
      <c r="BII21" s="34"/>
      <c r="BIJ21" s="34"/>
      <c r="BIK21" s="34"/>
      <c r="BIL21" s="34"/>
      <c r="BIM21" s="34"/>
      <c r="BIN21" s="34"/>
      <c r="BIO21" s="34"/>
      <c r="BIP21" s="34"/>
      <c r="BIQ21" s="34"/>
      <c r="BIR21" s="34"/>
      <c r="BIS21" s="34"/>
      <c r="BIT21" s="34"/>
      <c r="BIU21" s="34"/>
      <c r="BIV21" s="34"/>
      <c r="BIW21" s="34"/>
      <c r="BIX21" s="34"/>
      <c r="BIY21" s="34"/>
      <c r="BIZ21" s="34"/>
      <c r="BJA21" s="34"/>
      <c r="BJB21" s="34"/>
      <c r="BJC21" s="34"/>
      <c r="BJD21" s="34"/>
      <c r="BJE21" s="34"/>
      <c r="BJF21" s="34"/>
      <c r="BJG21" s="34"/>
      <c r="BJH21" s="34"/>
      <c r="BJI21" s="34"/>
      <c r="BJJ21" s="34"/>
      <c r="BJK21" s="34"/>
      <c r="BJL21" s="34"/>
      <c r="BJM21" s="34"/>
      <c r="BJN21" s="34"/>
      <c r="BJO21" s="34"/>
      <c r="BJP21" s="34"/>
      <c r="BJQ21" s="34"/>
      <c r="BJR21" s="34"/>
      <c r="BJS21" s="34"/>
      <c r="BJT21" s="34"/>
      <c r="BJU21" s="34"/>
      <c r="BJV21" s="34"/>
      <c r="BJW21" s="34"/>
      <c r="BJX21" s="34"/>
      <c r="BJY21" s="34"/>
      <c r="BJZ21" s="34"/>
      <c r="BKA21" s="34"/>
      <c r="BKB21" s="34"/>
      <c r="BKC21" s="34"/>
      <c r="BKD21" s="34"/>
      <c r="BKE21" s="34"/>
      <c r="BKF21" s="34"/>
      <c r="BKG21" s="34"/>
      <c r="BKH21" s="34"/>
      <c r="BKI21" s="34"/>
      <c r="BKJ21" s="34"/>
      <c r="BKK21" s="34"/>
      <c r="BKL21" s="34"/>
      <c r="BKM21" s="34"/>
      <c r="BKN21" s="34"/>
      <c r="BKO21" s="34"/>
      <c r="BKP21" s="34"/>
      <c r="BKQ21" s="34"/>
      <c r="BKR21" s="34"/>
      <c r="BKS21" s="34"/>
      <c r="BKT21" s="34"/>
      <c r="BKU21" s="34"/>
      <c r="BKV21" s="34"/>
      <c r="BKW21" s="34"/>
      <c r="BKX21" s="34"/>
      <c r="BKY21" s="34"/>
      <c r="BKZ21" s="34"/>
      <c r="BLA21" s="34"/>
      <c r="BLB21" s="34"/>
      <c r="BLC21" s="34"/>
      <c r="BLD21" s="34"/>
      <c r="BLE21" s="34"/>
      <c r="BLF21" s="34"/>
      <c r="BLG21" s="34"/>
      <c r="BLH21" s="34"/>
      <c r="BLI21" s="34"/>
      <c r="BLJ21" s="34"/>
      <c r="BLK21" s="34"/>
      <c r="BLL21" s="34"/>
      <c r="BLM21" s="34"/>
      <c r="BLN21" s="34"/>
      <c r="BLO21" s="34"/>
      <c r="BLP21" s="34"/>
      <c r="BLQ21" s="34"/>
      <c r="BLR21" s="34"/>
      <c r="BLS21" s="34"/>
      <c r="BLT21" s="34"/>
      <c r="BLU21" s="34"/>
      <c r="BLV21" s="34"/>
      <c r="BLW21" s="34"/>
      <c r="BLX21" s="34"/>
      <c r="BLY21" s="34"/>
      <c r="BLZ21" s="34"/>
      <c r="BMA21" s="34"/>
      <c r="BMB21" s="34"/>
      <c r="BMC21" s="34"/>
      <c r="BMD21" s="34"/>
      <c r="BME21" s="34"/>
      <c r="BMF21" s="34"/>
      <c r="BMG21" s="34"/>
      <c r="BMH21" s="34"/>
      <c r="BMI21" s="34"/>
      <c r="BMJ21" s="34"/>
      <c r="BMK21" s="34"/>
      <c r="BML21" s="34"/>
      <c r="BMM21" s="34"/>
      <c r="BMN21" s="34"/>
      <c r="BMO21" s="34"/>
      <c r="BMP21" s="34"/>
      <c r="BMQ21" s="34"/>
      <c r="BMR21" s="34"/>
      <c r="BMS21" s="34"/>
      <c r="BMT21" s="34"/>
      <c r="BMU21" s="34"/>
      <c r="BMV21" s="34"/>
      <c r="BMW21" s="34"/>
      <c r="BMX21" s="34"/>
      <c r="BMY21" s="34"/>
      <c r="BMZ21" s="34"/>
      <c r="BNA21" s="34"/>
      <c r="BNB21" s="34"/>
      <c r="BNC21" s="34"/>
      <c r="BND21" s="34"/>
      <c r="BNE21" s="34"/>
      <c r="BNF21" s="34"/>
      <c r="BNG21" s="34"/>
      <c r="BNH21" s="34"/>
      <c r="BNI21" s="34"/>
      <c r="BNJ21" s="34"/>
      <c r="BNK21" s="34"/>
      <c r="BNL21" s="34"/>
      <c r="BNM21" s="34"/>
      <c r="BNN21" s="34"/>
      <c r="BNO21" s="34"/>
      <c r="BNP21" s="34"/>
      <c r="BNQ21" s="34"/>
      <c r="BNR21" s="34"/>
      <c r="BNS21" s="34"/>
      <c r="BNT21" s="34"/>
      <c r="BNU21" s="34"/>
      <c r="BNV21" s="34"/>
      <c r="BNW21" s="34"/>
      <c r="BNX21" s="34"/>
      <c r="BNY21" s="34"/>
      <c r="BNZ21" s="34"/>
      <c r="BOA21" s="34"/>
      <c r="BOB21" s="34"/>
      <c r="BOC21" s="34"/>
      <c r="BOD21" s="34"/>
      <c r="BOE21" s="34"/>
      <c r="BOF21" s="34"/>
      <c r="BOG21" s="34"/>
      <c r="BOH21" s="34"/>
      <c r="BOI21" s="34"/>
      <c r="BOJ21" s="34"/>
      <c r="BOK21" s="34"/>
      <c r="BOL21" s="34"/>
      <c r="BOM21" s="34"/>
      <c r="BON21" s="34"/>
      <c r="BOO21" s="34"/>
      <c r="BOP21" s="34"/>
      <c r="BOQ21" s="34"/>
      <c r="BOR21" s="34"/>
      <c r="BOS21" s="34"/>
      <c r="BOT21" s="34"/>
      <c r="BOU21" s="34"/>
      <c r="BOV21" s="34"/>
      <c r="BOW21" s="34"/>
      <c r="BOX21" s="34"/>
      <c r="BOY21" s="34"/>
      <c r="BOZ21" s="34"/>
      <c r="BPA21" s="34"/>
      <c r="BPB21" s="34"/>
      <c r="BPC21" s="34"/>
      <c r="BPD21" s="34"/>
      <c r="BPE21" s="34"/>
      <c r="BPF21" s="34"/>
      <c r="BPG21" s="34"/>
      <c r="BPH21" s="34"/>
      <c r="BPI21" s="34"/>
      <c r="BPJ21" s="34"/>
      <c r="BPK21" s="34"/>
      <c r="BPL21" s="34"/>
      <c r="BPM21" s="34"/>
      <c r="BPN21" s="34"/>
      <c r="BPO21" s="34"/>
      <c r="BPP21" s="34"/>
      <c r="BPQ21" s="34"/>
      <c r="BPR21" s="34"/>
      <c r="BPS21" s="34"/>
      <c r="BPT21" s="34"/>
      <c r="BPU21" s="34"/>
      <c r="BPV21" s="34"/>
      <c r="BPW21" s="34"/>
      <c r="BPX21" s="34"/>
      <c r="BPY21" s="34"/>
      <c r="BPZ21" s="34"/>
      <c r="BQA21" s="34"/>
      <c r="BQB21" s="34"/>
      <c r="BQC21" s="34"/>
      <c r="BQD21" s="34"/>
      <c r="BQE21" s="34"/>
      <c r="BQF21" s="34"/>
      <c r="BQG21" s="34"/>
      <c r="BQH21" s="34"/>
      <c r="BQI21" s="34"/>
      <c r="BQJ21" s="34"/>
      <c r="BQK21" s="34"/>
      <c r="BQL21" s="34"/>
      <c r="BQM21" s="34"/>
      <c r="BQN21" s="34"/>
      <c r="BQO21" s="34"/>
      <c r="BQP21" s="34"/>
      <c r="BQQ21" s="34"/>
      <c r="BQR21" s="34"/>
      <c r="BQS21" s="34"/>
      <c r="BQT21" s="34"/>
      <c r="BQU21" s="34"/>
      <c r="BQV21" s="34"/>
      <c r="BQW21" s="34"/>
      <c r="BQX21" s="34"/>
      <c r="BQY21" s="34"/>
      <c r="BQZ21" s="34"/>
      <c r="BRA21" s="34"/>
      <c r="BRB21" s="34"/>
      <c r="BRC21" s="34"/>
      <c r="BRD21" s="34"/>
      <c r="BRE21" s="34"/>
      <c r="BRF21" s="34"/>
      <c r="BRG21" s="34"/>
      <c r="BRH21" s="34"/>
      <c r="BRI21" s="34"/>
      <c r="BRJ21" s="34"/>
      <c r="BRK21" s="34"/>
      <c r="BRL21" s="34"/>
      <c r="BRM21" s="34"/>
      <c r="BRN21" s="34"/>
      <c r="BRO21" s="34"/>
      <c r="BRP21" s="34"/>
      <c r="BRQ21" s="34"/>
      <c r="BRR21" s="34"/>
      <c r="BRS21" s="34"/>
      <c r="BRT21" s="34"/>
      <c r="BRU21" s="34"/>
      <c r="BRV21" s="34"/>
      <c r="BRW21" s="34"/>
      <c r="BRX21" s="34"/>
      <c r="BRY21" s="34"/>
      <c r="BRZ21" s="34"/>
      <c r="BSA21" s="34"/>
      <c r="BSB21" s="34"/>
      <c r="BSC21" s="34"/>
      <c r="BSD21" s="34"/>
      <c r="BSE21" s="34"/>
      <c r="BSF21" s="34"/>
      <c r="BSG21" s="34"/>
      <c r="BSH21" s="34"/>
      <c r="BSI21" s="34"/>
      <c r="BSJ21" s="34"/>
      <c r="BSK21" s="34"/>
      <c r="BSL21" s="34"/>
      <c r="BSM21" s="34"/>
      <c r="BSN21" s="34"/>
      <c r="BSO21" s="34"/>
      <c r="BSP21" s="34"/>
      <c r="BSQ21" s="34"/>
      <c r="BSR21" s="34"/>
      <c r="BSS21" s="34"/>
      <c r="BST21" s="34"/>
      <c r="BSU21" s="34"/>
      <c r="BSV21" s="34"/>
      <c r="BSW21" s="34"/>
      <c r="BSX21" s="34"/>
      <c r="BSY21" s="34"/>
      <c r="BSZ21" s="34"/>
      <c r="BTA21" s="34"/>
      <c r="BTB21" s="34"/>
      <c r="BTC21" s="34"/>
      <c r="BTD21" s="34"/>
      <c r="BTE21" s="34"/>
      <c r="BTF21" s="34"/>
      <c r="BTG21" s="34"/>
      <c r="BTH21" s="34"/>
      <c r="BTI21" s="34"/>
      <c r="BTJ21" s="34"/>
      <c r="BTK21" s="34"/>
      <c r="BTL21" s="34"/>
      <c r="BTM21" s="34"/>
      <c r="BTN21" s="34"/>
      <c r="BTO21" s="34"/>
      <c r="BTP21" s="34"/>
      <c r="BTQ21" s="34"/>
      <c r="BTR21" s="34"/>
      <c r="BTS21" s="34"/>
      <c r="BTT21" s="34"/>
      <c r="BTU21" s="34"/>
      <c r="BTV21" s="34"/>
      <c r="BTW21" s="34"/>
      <c r="BTX21" s="34"/>
      <c r="BTY21" s="34"/>
      <c r="BTZ21" s="34"/>
      <c r="BUA21" s="34"/>
      <c r="BUB21" s="34"/>
      <c r="BUC21" s="34"/>
      <c r="BUD21" s="34"/>
      <c r="BUE21" s="34"/>
      <c r="BUF21" s="34"/>
      <c r="BUG21" s="34"/>
      <c r="BUH21" s="34"/>
      <c r="BUI21" s="34"/>
      <c r="BUJ21" s="34"/>
      <c r="BUK21" s="34"/>
      <c r="BUL21" s="34"/>
      <c r="BUM21" s="34"/>
      <c r="BUN21" s="34"/>
      <c r="BUO21" s="34"/>
      <c r="BUP21" s="34"/>
      <c r="BUQ21" s="34"/>
      <c r="BUR21" s="34"/>
      <c r="BUS21" s="34"/>
      <c r="BUT21" s="34"/>
      <c r="BUU21" s="34"/>
      <c r="BUV21" s="34"/>
      <c r="BUW21" s="34"/>
      <c r="BUX21" s="34"/>
      <c r="BUY21" s="34"/>
      <c r="BUZ21" s="34"/>
      <c r="BVA21" s="34"/>
      <c r="BVB21" s="34"/>
      <c r="BVC21" s="34"/>
      <c r="BVD21" s="34"/>
      <c r="BVE21" s="34"/>
      <c r="BVF21" s="34"/>
      <c r="BVG21" s="34"/>
      <c r="BVH21" s="34"/>
      <c r="BVI21" s="34"/>
      <c r="BVJ21" s="34"/>
      <c r="BVK21" s="34"/>
      <c r="BVL21" s="34"/>
      <c r="BVM21" s="34"/>
      <c r="BVN21" s="34"/>
      <c r="BVO21" s="34"/>
      <c r="BVP21" s="34"/>
      <c r="BVQ21" s="34"/>
      <c r="BVR21" s="34"/>
      <c r="BVS21" s="34"/>
      <c r="BVT21" s="34"/>
      <c r="BVU21" s="34"/>
      <c r="BVV21" s="34"/>
      <c r="BVW21" s="34"/>
      <c r="BVX21" s="34"/>
      <c r="BVY21" s="34"/>
      <c r="BVZ21" s="34"/>
      <c r="BWA21" s="34"/>
      <c r="BWB21" s="34"/>
      <c r="BWC21" s="34"/>
      <c r="BWD21" s="34"/>
      <c r="BWE21" s="34"/>
      <c r="BWF21" s="34"/>
      <c r="BWG21" s="34"/>
      <c r="BWH21" s="34"/>
      <c r="BWI21" s="34"/>
      <c r="BWJ21" s="34"/>
      <c r="BWK21" s="34"/>
      <c r="BWL21" s="34"/>
      <c r="BWM21" s="34"/>
      <c r="BWN21" s="34"/>
      <c r="BWO21" s="34"/>
      <c r="BWP21" s="34"/>
      <c r="BWQ21" s="34"/>
      <c r="BWR21" s="34"/>
      <c r="BWS21" s="34"/>
      <c r="BWT21" s="34"/>
      <c r="BWU21" s="34"/>
      <c r="BWV21" s="34"/>
      <c r="BWW21" s="34"/>
      <c r="BWX21" s="34"/>
      <c r="BWY21" s="34"/>
      <c r="BWZ21" s="34"/>
      <c r="BXA21" s="34"/>
      <c r="BXB21" s="34"/>
      <c r="BXC21" s="34"/>
      <c r="BXD21" s="34"/>
      <c r="BXE21" s="34"/>
      <c r="BXF21" s="34"/>
      <c r="BXG21" s="34"/>
      <c r="BXH21" s="34"/>
      <c r="BXI21" s="34"/>
      <c r="BXJ21" s="34"/>
      <c r="BXK21" s="34"/>
      <c r="BXL21" s="34"/>
      <c r="BXM21" s="34"/>
      <c r="BXN21" s="34"/>
      <c r="BXO21" s="34"/>
      <c r="BXP21" s="34"/>
      <c r="BXQ21" s="34"/>
      <c r="BXR21" s="34"/>
      <c r="BXS21" s="34"/>
      <c r="BXT21" s="34"/>
      <c r="BXU21" s="34"/>
      <c r="BXV21" s="34"/>
      <c r="BXW21" s="34"/>
      <c r="BXX21" s="34"/>
      <c r="BXY21" s="34"/>
      <c r="BXZ21" s="34"/>
      <c r="BYA21" s="34"/>
      <c r="BYB21" s="34"/>
      <c r="BYC21" s="34"/>
      <c r="BYD21" s="34"/>
      <c r="BYE21" s="34"/>
      <c r="BYF21" s="34"/>
      <c r="BYG21" s="34"/>
      <c r="BYH21" s="34"/>
      <c r="BYI21" s="34"/>
      <c r="BYJ21" s="34"/>
      <c r="BYK21" s="34"/>
      <c r="BYL21" s="34"/>
      <c r="BYM21" s="34"/>
      <c r="BYN21" s="34"/>
      <c r="BYO21" s="34"/>
      <c r="BYP21" s="34"/>
      <c r="BYQ21" s="34"/>
      <c r="BYR21" s="34"/>
      <c r="BYS21" s="34"/>
      <c r="BYT21" s="34"/>
      <c r="BYU21" s="34"/>
      <c r="BYV21" s="34"/>
      <c r="BYW21" s="34"/>
      <c r="BYX21" s="34"/>
      <c r="BYY21" s="34"/>
      <c r="BYZ21" s="34"/>
      <c r="BZA21" s="34"/>
      <c r="BZB21" s="34"/>
      <c r="BZC21" s="34"/>
      <c r="BZD21" s="34"/>
      <c r="BZE21" s="34"/>
      <c r="BZF21" s="34"/>
      <c r="BZG21" s="34"/>
      <c r="BZH21" s="34"/>
      <c r="BZI21" s="34"/>
      <c r="BZJ21" s="34"/>
      <c r="BZK21" s="34"/>
      <c r="BZL21" s="34"/>
      <c r="BZM21" s="34"/>
      <c r="BZN21" s="34"/>
      <c r="BZO21" s="34"/>
      <c r="BZP21" s="34"/>
      <c r="BZQ21" s="34"/>
      <c r="BZR21" s="34"/>
      <c r="BZS21" s="34"/>
      <c r="BZT21" s="34"/>
      <c r="BZU21" s="34"/>
      <c r="BZV21" s="34"/>
      <c r="BZW21" s="34"/>
      <c r="BZX21" s="34"/>
      <c r="BZY21" s="34"/>
      <c r="BZZ21" s="34"/>
      <c r="CAA21" s="34"/>
      <c r="CAB21" s="34"/>
      <c r="CAC21" s="34"/>
      <c r="CAD21" s="34"/>
      <c r="CAE21" s="34"/>
      <c r="CAF21" s="34"/>
      <c r="CAG21" s="34"/>
      <c r="CAH21" s="34"/>
      <c r="CAI21" s="34"/>
      <c r="CAJ21" s="34"/>
      <c r="CAK21" s="34"/>
      <c r="CAL21" s="34"/>
      <c r="CAM21" s="34"/>
      <c r="CAN21" s="34"/>
      <c r="CAO21" s="34"/>
      <c r="CAP21" s="34"/>
      <c r="CAQ21" s="34"/>
      <c r="CAR21" s="34"/>
      <c r="CAS21" s="34"/>
      <c r="CAT21" s="34"/>
      <c r="CAU21" s="34"/>
      <c r="CAV21" s="34"/>
      <c r="CAW21" s="34"/>
      <c r="CAX21" s="34"/>
      <c r="CAY21" s="34"/>
      <c r="CAZ21" s="34"/>
      <c r="CBA21" s="34"/>
      <c r="CBB21" s="34"/>
      <c r="CBC21" s="34"/>
      <c r="CBD21" s="34"/>
      <c r="CBE21" s="34"/>
      <c r="CBF21" s="34"/>
      <c r="CBG21" s="34"/>
      <c r="CBH21" s="34"/>
      <c r="CBI21" s="34"/>
      <c r="CBJ21" s="34"/>
      <c r="CBK21" s="34"/>
      <c r="CBL21" s="34"/>
      <c r="CBM21" s="34"/>
      <c r="CBN21" s="34"/>
      <c r="CBO21" s="34"/>
      <c r="CBP21" s="34"/>
      <c r="CBQ21" s="34"/>
      <c r="CBR21" s="34"/>
      <c r="CBS21" s="34"/>
      <c r="CBT21" s="34"/>
      <c r="CBU21" s="34"/>
      <c r="CBV21" s="34"/>
      <c r="CBW21" s="34"/>
      <c r="CBX21" s="34"/>
      <c r="CBY21" s="34"/>
      <c r="CBZ21" s="34"/>
      <c r="CCA21" s="34"/>
      <c r="CCB21" s="34"/>
      <c r="CCC21" s="34"/>
      <c r="CCD21" s="34"/>
      <c r="CCE21" s="34"/>
      <c r="CCF21" s="34"/>
      <c r="CCG21" s="34"/>
      <c r="CCH21" s="34"/>
      <c r="CCI21" s="34"/>
      <c r="CCJ21" s="34"/>
      <c r="CCK21" s="34"/>
      <c r="CCL21" s="34"/>
      <c r="CCM21" s="34"/>
      <c r="CCN21" s="34"/>
      <c r="CCO21" s="34"/>
      <c r="CCP21" s="34"/>
      <c r="CCQ21" s="34"/>
      <c r="CCR21" s="34"/>
      <c r="CCS21" s="34"/>
      <c r="CCT21" s="34"/>
      <c r="CCU21" s="34"/>
      <c r="CCV21" s="34"/>
      <c r="CCW21" s="34"/>
      <c r="CCX21" s="34"/>
      <c r="CCY21" s="34"/>
      <c r="CCZ21" s="34"/>
      <c r="CDA21" s="34"/>
      <c r="CDB21" s="34"/>
      <c r="CDC21" s="34"/>
      <c r="CDD21" s="34"/>
      <c r="CDE21" s="34"/>
      <c r="CDF21" s="34"/>
      <c r="CDG21" s="34"/>
      <c r="CDH21" s="34"/>
      <c r="CDI21" s="34"/>
      <c r="CDJ21" s="34"/>
      <c r="CDK21" s="34"/>
      <c r="CDL21" s="34"/>
      <c r="CDM21" s="34"/>
      <c r="CDN21" s="34"/>
      <c r="CDO21" s="34"/>
      <c r="CDP21" s="34"/>
      <c r="CDQ21" s="34"/>
      <c r="CDR21" s="34"/>
      <c r="CDS21" s="34"/>
      <c r="CDT21" s="34"/>
      <c r="CDU21" s="34"/>
      <c r="CDV21" s="34"/>
      <c r="CDW21" s="34"/>
      <c r="CDX21" s="34"/>
      <c r="CDY21" s="34"/>
      <c r="CDZ21" s="34"/>
      <c r="CEA21" s="34"/>
      <c r="CEB21" s="34"/>
      <c r="CEC21" s="34"/>
      <c r="CED21" s="34"/>
      <c r="CEE21" s="34"/>
      <c r="CEF21" s="34"/>
      <c r="CEG21" s="34"/>
      <c r="CEH21" s="34"/>
      <c r="CEI21" s="34"/>
      <c r="CEJ21" s="34"/>
      <c r="CEK21" s="34"/>
      <c r="CEL21" s="34"/>
      <c r="CEM21" s="34"/>
      <c r="CEN21" s="34"/>
      <c r="CEO21" s="34"/>
      <c r="CEP21" s="34"/>
      <c r="CEQ21" s="34"/>
      <c r="CER21" s="34"/>
      <c r="CES21" s="34"/>
      <c r="CET21" s="34"/>
      <c r="CEU21" s="34"/>
      <c r="CEV21" s="34"/>
      <c r="CEW21" s="34"/>
      <c r="CEX21" s="34"/>
      <c r="CEY21" s="34"/>
      <c r="CEZ21" s="34"/>
      <c r="CFA21" s="34"/>
      <c r="CFB21" s="34"/>
      <c r="CFC21" s="34"/>
      <c r="CFD21" s="34"/>
      <c r="CFE21" s="34"/>
      <c r="CFF21" s="34"/>
      <c r="CFG21" s="34"/>
      <c r="CFH21" s="34"/>
      <c r="CFI21" s="34"/>
      <c r="CFJ21" s="34"/>
      <c r="CFK21" s="34"/>
      <c r="CFL21" s="34"/>
      <c r="CFM21" s="34"/>
      <c r="CFN21" s="34"/>
      <c r="CFO21" s="34"/>
      <c r="CFP21" s="34"/>
      <c r="CFQ21" s="34"/>
      <c r="CFR21" s="34"/>
      <c r="CFS21" s="34"/>
      <c r="CFT21" s="34"/>
      <c r="CFU21" s="34"/>
      <c r="CFV21" s="34"/>
      <c r="CFW21" s="34"/>
      <c r="CFX21" s="34"/>
      <c r="CFY21" s="34"/>
      <c r="CFZ21" s="34"/>
      <c r="CGA21" s="34"/>
      <c r="CGB21" s="34"/>
      <c r="CGC21" s="34"/>
      <c r="CGD21" s="34"/>
      <c r="CGE21" s="34"/>
      <c r="CGF21" s="34"/>
      <c r="CGG21" s="34"/>
      <c r="CGH21" s="34"/>
      <c r="CGI21" s="34"/>
      <c r="CGJ21" s="34"/>
      <c r="CGK21" s="34"/>
      <c r="CGL21" s="34"/>
      <c r="CGM21" s="34"/>
      <c r="CGN21" s="34"/>
      <c r="CGO21" s="34"/>
      <c r="CGP21" s="34"/>
      <c r="CGQ21" s="34"/>
      <c r="CGR21" s="34"/>
      <c r="CGS21" s="34"/>
      <c r="CGT21" s="34"/>
      <c r="CGU21" s="34"/>
      <c r="CGV21" s="34"/>
      <c r="CGW21" s="34"/>
      <c r="CGX21" s="34"/>
      <c r="CGY21" s="34"/>
      <c r="CGZ21" s="34"/>
      <c r="CHA21" s="34"/>
      <c r="CHB21" s="34"/>
      <c r="CHC21" s="34"/>
      <c r="CHD21" s="34"/>
      <c r="CHE21" s="34"/>
      <c r="CHF21" s="34"/>
      <c r="CHG21" s="34"/>
      <c r="CHH21" s="34"/>
      <c r="CHI21" s="34"/>
      <c r="CHJ21" s="34"/>
      <c r="CHK21" s="34"/>
      <c r="CHL21" s="34"/>
      <c r="CHM21" s="34"/>
      <c r="CHN21" s="34"/>
      <c r="CHO21" s="34"/>
      <c r="CHP21" s="34"/>
      <c r="CHQ21" s="34"/>
      <c r="CHR21" s="34"/>
      <c r="CHS21" s="34"/>
      <c r="CHT21" s="34"/>
      <c r="CHU21" s="34"/>
      <c r="CHV21" s="34"/>
      <c r="CHW21" s="34"/>
      <c r="CHX21" s="34"/>
      <c r="CHY21" s="34"/>
      <c r="CHZ21" s="34"/>
      <c r="CIA21" s="34"/>
      <c r="CIB21" s="34"/>
      <c r="CIC21" s="34"/>
      <c r="CID21" s="34"/>
      <c r="CIE21" s="34"/>
      <c r="CIF21" s="34"/>
      <c r="CIG21" s="34"/>
      <c r="CIH21" s="34"/>
      <c r="CII21" s="34"/>
      <c r="CIJ21" s="34"/>
      <c r="CIK21" s="34"/>
      <c r="CIL21" s="34"/>
      <c r="CIM21" s="34"/>
      <c r="CIN21" s="34"/>
      <c r="CIO21" s="34"/>
      <c r="CIP21" s="34"/>
      <c r="CIQ21" s="34"/>
      <c r="CIR21" s="34"/>
      <c r="CIS21" s="34"/>
      <c r="CIT21" s="34"/>
      <c r="CIU21" s="34"/>
      <c r="CIV21" s="34"/>
      <c r="CIW21" s="34"/>
      <c r="CIX21" s="34"/>
      <c r="CIY21" s="34"/>
      <c r="CIZ21" s="34"/>
      <c r="CJA21" s="34"/>
      <c r="CJB21" s="34"/>
      <c r="CJC21" s="34"/>
      <c r="CJD21" s="34"/>
      <c r="CJE21" s="34"/>
      <c r="CJF21" s="34"/>
      <c r="CJG21" s="34"/>
      <c r="CJH21" s="34"/>
      <c r="CJI21" s="34"/>
      <c r="CJJ21" s="34"/>
      <c r="CJK21" s="34"/>
      <c r="CJL21" s="34"/>
      <c r="CJM21" s="34"/>
      <c r="CJN21" s="34"/>
      <c r="CJO21" s="34"/>
      <c r="CJP21" s="34"/>
      <c r="CJQ21" s="34"/>
      <c r="CJR21" s="34"/>
      <c r="CJS21" s="34"/>
      <c r="CJT21" s="34"/>
      <c r="CJU21" s="34"/>
      <c r="CJV21" s="34"/>
      <c r="CJW21" s="34"/>
      <c r="CJX21" s="34"/>
      <c r="CJY21" s="34"/>
      <c r="CJZ21" s="34"/>
      <c r="CKA21" s="34"/>
      <c r="CKB21" s="34"/>
      <c r="CKC21" s="34"/>
      <c r="CKD21" s="34"/>
      <c r="CKE21" s="34"/>
      <c r="CKF21" s="34"/>
      <c r="CKG21" s="34"/>
      <c r="CKH21" s="34"/>
      <c r="CKI21" s="34"/>
      <c r="CKJ21" s="34"/>
      <c r="CKK21" s="34"/>
      <c r="CKL21" s="34"/>
      <c r="CKM21" s="34"/>
      <c r="CKN21" s="34"/>
      <c r="CKO21" s="34"/>
      <c r="CKP21" s="34"/>
      <c r="CKQ21" s="34"/>
      <c r="CKR21" s="34"/>
      <c r="CKS21" s="34"/>
      <c r="CKT21" s="34"/>
      <c r="CKU21" s="34"/>
      <c r="CKV21" s="34"/>
      <c r="CKW21" s="34"/>
      <c r="CKX21" s="34"/>
      <c r="CKY21" s="34"/>
      <c r="CKZ21" s="34"/>
      <c r="CLA21" s="34"/>
      <c r="CLB21" s="34"/>
      <c r="CLC21" s="34"/>
      <c r="CLD21" s="34"/>
      <c r="CLE21" s="34"/>
      <c r="CLF21" s="34"/>
      <c r="CLG21" s="34"/>
      <c r="CLH21" s="34"/>
      <c r="CLI21" s="34"/>
      <c r="CLJ21" s="34"/>
      <c r="CLK21" s="34"/>
      <c r="CLL21" s="34"/>
      <c r="CLM21" s="34"/>
      <c r="CLN21" s="34"/>
      <c r="CLO21" s="34"/>
      <c r="CLP21" s="34"/>
      <c r="CLQ21" s="34"/>
      <c r="CLR21" s="34"/>
      <c r="CLS21" s="34"/>
      <c r="CLT21" s="34"/>
      <c r="CLU21" s="34"/>
      <c r="CLV21" s="34"/>
      <c r="CLW21" s="34"/>
      <c r="CLX21" s="34"/>
      <c r="CLY21" s="34"/>
      <c r="CLZ21" s="34"/>
      <c r="CMA21" s="34"/>
      <c r="CMB21" s="34"/>
      <c r="CMC21" s="34"/>
      <c r="CMD21" s="34"/>
      <c r="CME21" s="34"/>
      <c r="CMF21" s="34"/>
      <c r="CMG21" s="34"/>
      <c r="CMH21" s="34"/>
      <c r="CMI21" s="34"/>
      <c r="CMJ21" s="34"/>
      <c r="CMK21" s="34"/>
      <c r="CML21" s="34"/>
      <c r="CMM21" s="34"/>
      <c r="CMN21" s="34"/>
      <c r="CMO21" s="34"/>
      <c r="CMP21" s="34"/>
      <c r="CMQ21" s="34"/>
      <c r="CMR21" s="34"/>
      <c r="CMS21" s="34"/>
      <c r="CMT21" s="34"/>
      <c r="CMU21" s="34"/>
      <c r="CMV21" s="34"/>
      <c r="CMW21" s="34"/>
      <c r="CMX21" s="34"/>
      <c r="CMY21" s="34"/>
      <c r="CMZ21" s="34"/>
      <c r="CNA21" s="34"/>
      <c r="CNB21" s="34"/>
      <c r="CNC21" s="34"/>
      <c r="CND21" s="34"/>
      <c r="CNE21" s="34"/>
      <c r="CNF21" s="34"/>
      <c r="CNG21" s="34"/>
      <c r="CNH21" s="34"/>
      <c r="CNI21" s="34"/>
      <c r="CNJ21" s="34"/>
      <c r="CNK21" s="34"/>
      <c r="CNL21" s="34"/>
      <c r="CNM21" s="34"/>
      <c r="CNN21" s="34"/>
      <c r="CNO21" s="34"/>
      <c r="CNP21" s="34"/>
      <c r="CNQ21" s="34"/>
      <c r="CNR21" s="34"/>
      <c r="CNS21" s="34"/>
      <c r="CNT21" s="34"/>
      <c r="CNU21" s="34"/>
      <c r="CNV21" s="34"/>
      <c r="CNW21" s="34"/>
      <c r="CNX21" s="34"/>
      <c r="CNY21" s="34"/>
      <c r="CNZ21" s="34"/>
      <c r="COA21" s="34"/>
      <c r="COB21" s="34"/>
      <c r="COC21" s="34"/>
      <c r="COD21" s="34"/>
      <c r="COE21" s="34"/>
      <c r="COF21" s="34"/>
      <c r="COG21" s="34"/>
      <c r="COH21" s="34"/>
      <c r="COI21" s="34"/>
      <c r="COJ21" s="34"/>
      <c r="COK21" s="34"/>
      <c r="COL21" s="34"/>
      <c r="COM21" s="34"/>
      <c r="CON21" s="34"/>
      <c r="COO21" s="34"/>
      <c r="COP21" s="34"/>
      <c r="COQ21" s="34"/>
      <c r="COR21" s="34"/>
      <c r="COS21" s="34"/>
      <c r="COT21" s="34"/>
      <c r="COU21" s="34"/>
      <c r="COV21" s="34"/>
      <c r="COW21" s="34"/>
      <c r="COX21" s="34"/>
      <c r="COY21" s="34"/>
      <c r="COZ21" s="34"/>
      <c r="CPA21" s="34"/>
      <c r="CPB21" s="34"/>
      <c r="CPC21" s="34"/>
      <c r="CPD21" s="34"/>
      <c r="CPE21" s="34"/>
      <c r="CPF21" s="34"/>
      <c r="CPG21" s="34"/>
      <c r="CPH21" s="34"/>
      <c r="CPI21" s="34"/>
      <c r="CPJ21" s="34"/>
      <c r="CPK21" s="34"/>
      <c r="CPL21" s="34"/>
      <c r="CPM21" s="34"/>
      <c r="CPN21" s="34"/>
      <c r="CPO21" s="34"/>
      <c r="CPP21" s="34"/>
      <c r="CPQ21" s="34"/>
      <c r="CPR21" s="34"/>
      <c r="CPS21" s="34"/>
      <c r="CPT21" s="34"/>
      <c r="CPU21" s="34"/>
      <c r="CPV21" s="34"/>
      <c r="CPW21" s="34"/>
      <c r="CPX21" s="34"/>
      <c r="CPY21" s="34"/>
      <c r="CPZ21" s="34"/>
      <c r="CQA21" s="34"/>
      <c r="CQB21" s="34"/>
      <c r="CQC21" s="34"/>
      <c r="CQD21" s="34"/>
      <c r="CQE21" s="34"/>
      <c r="CQF21" s="34"/>
      <c r="CQG21" s="34"/>
      <c r="CQH21" s="34"/>
      <c r="CQI21" s="34"/>
      <c r="CQJ21" s="34"/>
      <c r="CQK21" s="34"/>
      <c r="CQL21" s="34"/>
      <c r="CQM21" s="34"/>
      <c r="CQN21" s="34"/>
      <c r="CQO21" s="34"/>
      <c r="CQP21" s="34"/>
      <c r="CQQ21" s="34"/>
      <c r="CQR21" s="34"/>
      <c r="CQS21" s="34"/>
      <c r="CQT21" s="34"/>
      <c r="CQU21" s="34"/>
      <c r="CQV21" s="34"/>
      <c r="CQW21" s="34"/>
      <c r="CQX21" s="34"/>
      <c r="CQY21" s="34"/>
      <c r="CQZ21" s="34"/>
      <c r="CRA21" s="34"/>
      <c r="CRB21" s="34"/>
      <c r="CRC21" s="34"/>
      <c r="CRD21" s="34"/>
      <c r="CRE21" s="34"/>
      <c r="CRF21" s="34"/>
      <c r="CRG21" s="34"/>
      <c r="CRH21" s="34"/>
      <c r="CRI21" s="34"/>
      <c r="CRJ21" s="34"/>
      <c r="CRK21" s="34"/>
      <c r="CRL21" s="34"/>
      <c r="CRM21" s="34"/>
      <c r="CRN21" s="34"/>
      <c r="CRO21" s="34"/>
      <c r="CRP21" s="34"/>
      <c r="CRQ21" s="34"/>
      <c r="CRR21" s="34"/>
      <c r="CRS21" s="34"/>
      <c r="CRT21" s="34"/>
      <c r="CRU21" s="34"/>
      <c r="CRV21" s="34"/>
      <c r="CRW21" s="34"/>
      <c r="CRX21" s="34"/>
      <c r="CRY21" s="34"/>
      <c r="CRZ21" s="34"/>
      <c r="CSA21" s="34"/>
      <c r="CSB21" s="34"/>
      <c r="CSC21" s="34"/>
      <c r="CSD21" s="34"/>
      <c r="CSE21" s="34"/>
      <c r="CSF21" s="34"/>
      <c r="CSG21" s="34"/>
      <c r="CSH21" s="34"/>
      <c r="CSI21" s="34"/>
      <c r="CSJ21" s="34"/>
      <c r="CSK21" s="34"/>
      <c r="CSL21" s="34"/>
      <c r="CSM21" s="34"/>
      <c r="CSN21" s="34"/>
      <c r="CSO21" s="34"/>
      <c r="CSP21" s="34"/>
      <c r="CSQ21" s="34"/>
      <c r="CSR21" s="34"/>
      <c r="CSS21" s="34"/>
      <c r="CST21" s="34"/>
      <c r="CSU21" s="34"/>
      <c r="CSV21" s="34"/>
      <c r="CSW21" s="34"/>
      <c r="CSX21" s="34"/>
      <c r="CSY21" s="34"/>
      <c r="CSZ21" s="34"/>
      <c r="CTA21" s="34"/>
      <c r="CTB21" s="34"/>
      <c r="CTC21" s="34"/>
      <c r="CTD21" s="34"/>
      <c r="CTE21" s="34"/>
      <c r="CTF21" s="34"/>
      <c r="CTG21" s="34"/>
      <c r="CTH21" s="34"/>
      <c r="CTI21" s="34"/>
      <c r="CTJ21" s="34"/>
      <c r="CTK21" s="34"/>
      <c r="CTL21" s="34"/>
      <c r="CTM21" s="34"/>
      <c r="CTN21" s="34"/>
      <c r="CTO21" s="34"/>
      <c r="CTP21" s="34"/>
      <c r="CTQ21" s="34"/>
      <c r="CTR21" s="34"/>
      <c r="CTS21" s="34"/>
      <c r="CTT21" s="34"/>
      <c r="CTU21" s="34"/>
      <c r="CTV21" s="34"/>
      <c r="CTW21" s="34"/>
      <c r="CTX21" s="34"/>
      <c r="CTY21" s="34"/>
      <c r="CTZ21" s="34"/>
      <c r="CUA21" s="34"/>
      <c r="CUB21" s="34"/>
      <c r="CUC21" s="34"/>
      <c r="CUD21" s="34"/>
      <c r="CUE21" s="34"/>
      <c r="CUF21" s="34"/>
      <c r="CUG21" s="34"/>
      <c r="CUH21" s="34"/>
      <c r="CUI21" s="34"/>
      <c r="CUJ21" s="34"/>
      <c r="CUK21" s="34"/>
      <c r="CUL21" s="34"/>
      <c r="CUM21" s="34"/>
      <c r="CUN21" s="34"/>
      <c r="CUO21" s="34"/>
      <c r="CUP21" s="34"/>
      <c r="CUQ21" s="34"/>
      <c r="CUR21" s="34"/>
      <c r="CUS21" s="34"/>
      <c r="CUT21" s="34"/>
      <c r="CUU21" s="34"/>
      <c r="CUV21" s="34"/>
      <c r="CUW21" s="34"/>
      <c r="CUX21" s="34"/>
      <c r="CUY21" s="34"/>
      <c r="CUZ21" s="34"/>
      <c r="CVA21" s="34"/>
      <c r="CVB21" s="34"/>
      <c r="CVC21" s="34"/>
      <c r="CVD21" s="34"/>
      <c r="CVE21" s="34"/>
      <c r="CVF21" s="34"/>
      <c r="CVG21" s="34"/>
      <c r="CVH21" s="34"/>
      <c r="CVI21" s="34"/>
      <c r="CVJ21" s="34"/>
      <c r="CVK21" s="34"/>
      <c r="CVL21" s="34"/>
      <c r="CVM21" s="34"/>
      <c r="CVN21" s="34"/>
      <c r="CVO21" s="34"/>
      <c r="CVP21" s="34"/>
      <c r="CVQ21" s="34"/>
      <c r="CVR21" s="34"/>
      <c r="CVS21" s="34"/>
      <c r="CVT21" s="34"/>
      <c r="CVU21" s="34"/>
      <c r="CVV21" s="34"/>
      <c r="CVW21" s="34"/>
      <c r="CVX21" s="34"/>
      <c r="CVY21" s="34"/>
      <c r="CVZ21" s="34"/>
      <c r="CWA21" s="34"/>
      <c r="CWB21" s="34"/>
      <c r="CWC21" s="34"/>
      <c r="CWD21" s="34"/>
      <c r="CWE21" s="34"/>
      <c r="CWF21" s="34"/>
      <c r="CWG21" s="34"/>
      <c r="CWH21" s="34"/>
      <c r="CWI21" s="34"/>
      <c r="CWJ21" s="34"/>
      <c r="CWK21" s="34"/>
      <c r="CWL21" s="34"/>
      <c r="CWM21" s="34"/>
      <c r="CWN21" s="34"/>
      <c r="CWO21" s="34"/>
      <c r="CWP21" s="34"/>
      <c r="CWQ21" s="34"/>
      <c r="CWR21" s="34"/>
      <c r="CWS21" s="34"/>
      <c r="CWT21" s="34"/>
      <c r="CWU21" s="34"/>
      <c r="CWV21" s="34"/>
      <c r="CWW21" s="34"/>
      <c r="CWX21" s="34"/>
      <c r="CWY21" s="34"/>
      <c r="CWZ21" s="34"/>
      <c r="CXA21" s="34"/>
      <c r="CXB21" s="34"/>
      <c r="CXC21" s="34"/>
      <c r="CXD21" s="34"/>
      <c r="CXE21" s="34"/>
      <c r="CXF21" s="34"/>
      <c r="CXG21" s="34"/>
      <c r="CXH21" s="34"/>
      <c r="CXI21" s="34"/>
      <c r="CXJ21" s="34"/>
      <c r="CXK21" s="34"/>
      <c r="CXL21" s="34"/>
      <c r="CXM21" s="34"/>
      <c r="CXN21" s="34"/>
      <c r="CXO21" s="34"/>
      <c r="CXP21" s="34"/>
      <c r="CXQ21" s="34"/>
      <c r="CXR21" s="34"/>
      <c r="CXS21" s="34"/>
      <c r="CXT21" s="34"/>
      <c r="CXU21" s="34"/>
      <c r="CXV21" s="34"/>
      <c r="CXW21" s="34"/>
      <c r="CXX21" s="34"/>
      <c r="CXY21" s="34"/>
      <c r="CXZ21" s="34"/>
      <c r="CYA21" s="34"/>
      <c r="CYB21" s="34"/>
      <c r="CYC21" s="34"/>
      <c r="CYD21" s="34"/>
      <c r="CYE21" s="34"/>
      <c r="CYF21" s="34"/>
      <c r="CYG21" s="34"/>
      <c r="CYH21" s="34"/>
      <c r="CYI21" s="34"/>
      <c r="CYJ21" s="34"/>
      <c r="CYK21" s="34"/>
      <c r="CYL21" s="34"/>
      <c r="CYM21" s="34"/>
      <c r="CYN21" s="34"/>
      <c r="CYO21" s="34"/>
      <c r="CYP21" s="34"/>
      <c r="CYQ21" s="34"/>
      <c r="CYR21" s="34"/>
      <c r="CYS21" s="34"/>
      <c r="CYT21" s="34"/>
      <c r="CYU21" s="34"/>
      <c r="CYV21" s="34"/>
      <c r="CYW21" s="34"/>
      <c r="CYX21" s="34"/>
      <c r="CYY21" s="34"/>
      <c r="CYZ21" s="34"/>
      <c r="CZA21" s="34"/>
      <c r="CZB21" s="34"/>
      <c r="CZC21" s="34"/>
      <c r="CZD21" s="34"/>
      <c r="CZE21" s="34"/>
      <c r="CZF21" s="34"/>
      <c r="CZG21" s="34"/>
      <c r="CZH21" s="34"/>
      <c r="CZI21" s="34"/>
      <c r="CZJ21" s="34"/>
      <c r="CZK21" s="34"/>
      <c r="CZL21" s="34"/>
      <c r="CZM21" s="34"/>
      <c r="CZN21" s="34"/>
      <c r="CZO21" s="34"/>
      <c r="CZP21" s="34"/>
      <c r="CZQ21" s="34"/>
      <c r="CZR21" s="34"/>
      <c r="CZS21" s="34"/>
      <c r="CZT21" s="34"/>
      <c r="CZU21" s="34"/>
      <c r="CZV21" s="34"/>
      <c r="CZW21" s="34"/>
      <c r="CZX21" s="34"/>
      <c r="CZY21" s="34"/>
      <c r="CZZ21" s="34"/>
      <c r="DAA21" s="34"/>
      <c r="DAB21" s="34"/>
      <c r="DAC21" s="34"/>
      <c r="DAD21" s="34"/>
      <c r="DAE21" s="34"/>
      <c r="DAF21" s="34"/>
      <c r="DAG21" s="34"/>
      <c r="DAH21" s="34"/>
      <c r="DAI21" s="34"/>
      <c r="DAJ21" s="34"/>
      <c r="DAK21" s="34"/>
      <c r="DAL21" s="34"/>
      <c r="DAM21" s="34"/>
      <c r="DAN21" s="34"/>
      <c r="DAO21" s="34"/>
      <c r="DAP21" s="34"/>
      <c r="DAQ21" s="34"/>
      <c r="DAR21" s="34"/>
      <c r="DAS21" s="34"/>
      <c r="DAT21" s="34"/>
      <c r="DAU21" s="34"/>
      <c r="DAV21" s="34"/>
      <c r="DAW21" s="34"/>
      <c r="DAX21" s="34"/>
      <c r="DAY21" s="34"/>
      <c r="DAZ21" s="34"/>
      <c r="DBA21" s="34"/>
      <c r="DBB21" s="34"/>
      <c r="DBC21" s="34"/>
      <c r="DBD21" s="34"/>
      <c r="DBE21" s="34"/>
      <c r="DBF21" s="34"/>
      <c r="DBG21" s="34"/>
      <c r="DBH21" s="34"/>
      <c r="DBI21" s="34"/>
      <c r="DBJ21" s="34"/>
      <c r="DBK21" s="34"/>
      <c r="DBL21" s="34"/>
      <c r="DBM21" s="34"/>
      <c r="DBN21" s="34"/>
      <c r="DBO21" s="34"/>
      <c r="DBP21" s="34"/>
      <c r="DBQ21" s="34"/>
      <c r="DBR21" s="34"/>
      <c r="DBS21" s="34"/>
      <c r="DBT21" s="34"/>
      <c r="DBU21" s="34"/>
      <c r="DBV21" s="34"/>
      <c r="DBW21" s="34"/>
      <c r="DBX21" s="34"/>
      <c r="DBY21" s="34"/>
      <c r="DBZ21" s="34"/>
      <c r="DCA21" s="34"/>
      <c r="DCB21" s="34"/>
      <c r="DCC21" s="34"/>
      <c r="DCD21" s="34"/>
      <c r="DCE21" s="34"/>
      <c r="DCF21" s="34"/>
      <c r="DCG21" s="34"/>
      <c r="DCH21" s="34"/>
      <c r="DCI21" s="34"/>
      <c r="DCJ21" s="34"/>
      <c r="DCK21" s="34"/>
      <c r="DCL21" s="34"/>
      <c r="DCM21" s="34"/>
      <c r="DCN21" s="34"/>
      <c r="DCO21" s="34"/>
      <c r="DCP21" s="34"/>
      <c r="DCQ21" s="34"/>
      <c r="DCR21" s="34"/>
      <c r="DCS21" s="34"/>
      <c r="DCT21" s="34"/>
      <c r="DCU21" s="34"/>
      <c r="DCV21" s="34"/>
      <c r="DCW21" s="34"/>
      <c r="DCX21" s="34"/>
      <c r="DCY21" s="34"/>
      <c r="DCZ21" s="34"/>
      <c r="DDA21" s="34"/>
      <c r="DDB21" s="34"/>
      <c r="DDC21" s="34"/>
      <c r="DDD21" s="34"/>
      <c r="DDE21" s="34"/>
      <c r="DDF21" s="34"/>
      <c r="DDG21" s="34"/>
      <c r="DDH21" s="34"/>
      <c r="DDI21" s="34"/>
      <c r="DDJ21" s="34"/>
      <c r="DDK21" s="34"/>
      <c r="DDL21" s="34"/>
      <c r="DDM21" s="34"/>
      <c r="DDN21" s="34"/>
      <c r="DDO21" s="34"/>
      <c r="DDP21" s="34"/>
      <c r="DDQ21" s="34"/>
      <c r="DDR21" s="34"/>
      <c r="DDS21" s="34"/>
      <c r="DDT21" s="34"/>
      <c r="DDU21" s="34"/>
      <c r="DDV21" s="34"/>
      <c r="DDW21" s="34"/>
      <c r="DDX21" s="34"/>
      <c r="DDY21" s="34"/>
      <c r="DDZ21" s="34"/>
      <c r="DEA21" s="34"/>
      <c r="DEB21" s="34"/>
      <c r="DEC21" s="34"/>
      <c r="DED21" s="34"/>
      <c r="DEE21" s="34"/>
      <c r="DEF21" s="34"/>
      <c r="DEG21" s="34"/>
      <c r="DEH21" s="34"/>
      <c r="DEI21" s="34"/>
      <c r="DEJ21" s="34"/>
      <c r="DEK21" s="34"/>
      <c r="DEL21" s="34"/>
      <c r="DEM21" s="34"/>
      <c r="DEN21" s="34"/>
      <c r="DEO21" s="34"/>
      <c r="DEP21" s="34"/>
      <c r="DEQ21" s="34"/>
      <c r="DER21" s="34"/>
      <c r="DES21" s="34"/>
      <c r="DET21" s="34"/>
      <c r="DEU21" s="34"/>
      <c r="DEV21" s="34"/>
      <c r="DEW21" s="34"/>
      <c r="DEX21" s="34"/>
      <c r="DEY21" s="34"/>
      <c r="DEZ21" s="34"/>
      <c r="DFA21" s="34"/>
      <c r="DFB21" s="34"/>
      <c r="DFC21" s="34"/>
      <c r="DFD21" s="34"/>
      <c r="DFE21" s="34"/>
      <c r="DFF21" s="34"/>
      <c r="DFG21" s="34"/>
      <c r="DFH21" s="34"/>
      <c r="DFI21" s="34"/>
      <c r="DFJ21" s="34"/>
      <c r="DFK21" s="34"/>
      <c r="DFL21" s="34"/>
      <c r="DFM21" s="34"/>
      <c r="DFN21" s="34"/>
      <c r="DFO21" s="34"/>
      <c r="DFP21" s="34"/>
      <c r="DFQ21" s="34"/>
      <c r="DFR21" s="34"/>
      <c r="DFS21" s="34"/>
      <c r="DFT21" s="34"/>
      <c r="DFU21" s="34"/>
      <c r="DFV21" s="34"/>
      <c r="DFW21" s="34"/>
      <c r="DFX21" s="34"/>
      <c r="DFY21" s="34"/>
      <c r="DFZ21" s="34"/>
      <c r="DGA21" s="34"/>
      <c r="DGB21" s="34"/>
      <c r="DGC21" s="34"/>
      <c r="DGD21" s="34"/>
      <c r="DGE21" s="34"/>
      <c r="DGF21" s="34"/>
      <c r="DGG21" s="34"/>
      <c r="DGH21" s="34"/>
      <c r="DGI21" s="34"/>
      <c r="DGJ21" s="34"/>
      <c r="DGK21" s="34"/>
      <c r="DGL21" s="34"/>
      <c r="DGM21" s="34"/>
      <c r="DGN21" s="34"/>
      <c r="DGO21" s="34"/>
      <c r="DGP21" s="34"/>
      <c r="DGQ21" s="34"/>
      <c r="DGR21" s="34"/>
      <c r="DGS21" s="34"/>
      <c r="DGT21" s="34"/>
      <c r="DGU21" s="34"/>
      <c r="DGV21" s="34"/>
      <c r="DGW21" s="34"/>
      <c r="DGX21" s="34"/>
      <c r="DGY21" s="34"/>
      <c r="DGZ21" s="34"/>
      <c r="DHA21" s="34"/>
      <c r="DHB21" s="34"/>
      <c r="DHC21" s="34"/>
      <c r="DHD21" s="34"/>
      <c r="DHE21" s="34"/>
      <c r="DHF21" s="34"/>
      <c r="DHG21" s="34"/>
      <c r="DHH21" s="34"/>
      <c r="DHI21" s="34"/>
      <c r="DHJ21" s="34"/>
      <c r="DHK21" s="34"/>
      <c r="DHL21" s="34"/>
      <c r="DHM21" s="34"/>
      <c r="DHN21" s="34"/>
      <c r="DHO21" s="34"/>
      <c r="DHP21" s="34"/>
      <c r="DHQ21" s="34"/>
      <c r="DHR21" s="34"/>
      <c r="DHS21" s="34"/>
      <c r="DHT21" s="34"/>
      <c r="DHU21" s="34"/>
      <c r="DHV21" s="34"/>
      <c r="DHW21" s="34"/>
      <c r="DHX21" s="34"/>
      <c r="DHY21" s="34"/>
      <c r="DHZ21" s="34"/>
      <c r="DIA21" s="34"/>
      <c r="DIB21" s="34"/>
      <c r="DIC21" s="34"/>
      <c r="DID21" s="34"/>
      <c r="DIE21" s="34"/>
      <c r="DIF21" s="34"/>
      <c r="DIG21" s="34"/>
      <c r="DIH21" s="34"/>
      <c r="DII21" s="34"/>
      <c r="DIJ21" s="34"/>
      <c r="DIK21" s="34"/>
      <c r="DIL21" s="34"/>
      <c r="DIM21" s="34"/>
      <c r="DIN21" s="34"/>
      <c r="DIO21" s="34"/>
      <c r="DIP21" s="34"/>
      <c r="DIQ21" s="34"/>
      <c r="DIR21" s="34"/>
      <c r="DIS21" s="34"/>
      <c r="DIT21" s="34"/>
      <c r="DIU21" s="34"/>
      <c r="DIV21" s="34"/>
      <c r="DIW21" s="34"/>
      <c r="DIX21" s="34"/>
      <c r="DIY21" s="34"/>
      <c r="DIZ21" s="34"/>
      <c r="DJA21" s="34"/>
      <c r="DJB21" s="34"/>
      <c r="DJC21" s="34"/>
      <c r="DJD21" s="34"/>
      <c r="DJE21" s="34"/>
      <c r="DJF21" s="34"/>
      <c r="DJG21" s="34"/>
      <c r="DJH21" s="34"/>
      <c r="DJI21" s="34"/>
      <c r="DJJ21" s="34"/>
      <c r="DJK21" s="34"/>
      <c r="DJL21" s="34"/>
      <c r="DJM21" s="34"/>
      <c r="DJN21" s="34"/>
      <c r="DJO21" s="34"/>
      <c r="DJP21" s="34"/>
      <c r="DJQ21" s="34"/>
      <c r="DJR21" s="34"/>
      <c r="DJS21" s="34"/>
      <c r="DJT21" s="34"/>
      <c r="DJU21" s="34"/>
      <c r="DJV21" s="34"/>
      <c r="DJW21" s="34"/>
      <c r="DJX21" s="34"/>
      <c r="DJY21" s="34"/>
      <c r="DJZ21" s="34"/>
      <c r="DKA21" s="34"/>
      <c r="DKB21" s="34"/>
      <c r="DKC21" s="34"/>
      <c r="DKD21" s="34"/>
      <c r="DKE21" s="34"/>
      <c r="DKF21" s="34"/>
      <c r="DKG21" s="34"/>
      <c r="DKH21" s="34"/>
      <c r="DKI21" s="34"/>
      <c r="DKJ21" s="34"/>
      <c r="DKK21" s="34"/>
      <c r="DKL21" s="34"/>
      <c r="DKM21" s="34"/>
      <c r="DKN21" s="34"/>
      <c r="DKO21" s="34"/>
      <c r="DKP21" s="34"/>
      <c r="DKQ21" s="34"/>
      <c r="DKR21" s="34"/>
      <c r="DKS21" s="34"/>
      <c r="DKT21" s="34"/>
      <c r="DKU21" s="34"/>
      <c r="DKV21" s="34"/>
      <c r="DKW21" s="34"/>
      <c r="DKX21" s="34"/>
      <c r="DKY21" s="34"/>
      <c r="DKZ21" s="34"/>
      <c r="DLA21" s="34"/>
      <c r="DLB21" s="34"/>
      <c r="DLC21" s="34"/>
      <c r="DLD21" s="34"/>
      <c r="DLE21" s="34"/>
      <c r="DLF21" s="34"/>
      <c r="DLG21" s="34"/>
      <c r="DLH21" s="34"/>
      <c r="DLI21" s="34"/>
      <c r="DLJ21" s="34"/>
      <c r="DLK21" s="34"/>
      <c r="DLL21" s="34"/>
      <c r="DLM21" s="34"/>
      <c r="DLN21" s="34"/>
      <c r="DLO21" s="34"/>
      <c r="DLP21" s="34"/>
      <c r="DLQ21" s="34"/>
      <c r="DLR21" s="34"/>
      <c r="DLS21" s="34"/>
      <c r="DLT21" s="34"/>
      <c r="DLU21" s="34"/>
      <c r="DLV21" s="34"/>
      <c r="DLW21" s="34"/>
      <c r="DLX21" s="34"/>
      <c r="DLY21" s="34"/>
      <c r="DLZ21" s="34"/>
      <c r="DMA21" s="34"/>
      <c r="DMB21" s="34"/>
      <c r="DMC21" s="34"/>
      <c r="DMD21" s="34"/>
      <c r="DME21" s="34"/>
      <c r="DMF21" s="34"/>
      <c r="DMG21" s="34"/>
      <c r="DMH21" s="34"/>
      <c r="DMI21" s="34"/>
      <c r="DMJ21" s="34"/>
      <c r="DMK21" s="34"/>
      <c r="DML21" s="34"/>
      <c r="DMM21" s="34"/>
      <c r="DMN21" s="34"/>
      <c r="DMO21" s="34"/>
      <c r="DMP21" s="34"/>
      <c r="DMQ21" s="34"/>
      <c r="DMR21" s="34"/>
      <c r="DMS21" s="34"/>
      <c r="DMT21" s="34"/>
      <c r="DMU21" s="34"/>
      <c r="DMV21" s="34"/>
      <c r="DMW21" s="34"/>
      <c r="DMX21" s="34"/>
      <c r="DMY21" s="34"/>
      <c r="DMZ21" s="34"/>
      <c r="DNA21" s="34"/>
      <c r="DNB21" s="34"/>
      <c r="DNC21" s="34"/>
      <c r="DND21" s="34"/>
      <c r="DNE21" s="34"/>
      <c r="DNF21" s="34"/>
      <c r="DNG21" s="34"/>
      <c r="DNH21" s="34"/>
      <c r="DNI21" s="34"/>
      <c r="DNJ21" s="34"/>
      <c r="DNK21" s="34"/>
      <c r="DNL21" s="34"/>
      <c r="DNM21" s="34"/>
      <c r="DNN21" s="34"/>
      <c r="DNO21" s="34"/>
      <c r="DNP21" s="34"/>
      <c r="DNQ21" s="34"/>
      <c r="DNR21" s="34"/>
      <c r="DNS21" s="34"/>
      <c r="DNT21" s="34"/>
      <c r="DNU21" s="34"/>
      <c r="DNV21" s="34"/>
      <c r="DNW21" s="34"/>
      <c r="DNX21" s="34"/>
      <c r="DNY21" s="34"/>
      <c r="DNZ21" s="34"/>
      <c r="DOA21" s="34"/>
      <c r="DOB21" s="34"/>
      <c r="DOC21" s="34"/>
      <c r="DOD21" s="34"/>
      <c r="DOE21" s="34"/>
      <c r="DOF21" s="34"/>
      <c r="DOG21" s="34"/>
      <c r="DOH21" s="34"/>
      <c r="DOI21" s="34"/>
      <c r="DOJ21" s="34"/>
      <c r="DOK21" s="34"/>
      <c r="DOL21" s="34"/>
      <c r="DOM21" s="34"/>
      <c r="DON21" s="34"/>
      <c r="DOO21" s="34"/>
      <c r="DOP21" s="34"/>
      <c r="DOQ21" s="34"/>
      <c r="DOR21" s="34"/>
      <c r="DOS21" s="34"/>
      <c r="DOT21" s="34"/>
      <c r="DOU21" s="34"/>
      <c r="DOV21" s="34"/>
      <c r="DOW21" s="34"/>
      <c r="DOX21" s="34"/>
      <c r="DOY21" s="34"/>
      <c r="DOZ21" s="34"/>
      <c r="DPA21" s="34"/>
      <c r="DPB21" s="34"/>
      <c r="DPC21" s="34"/>
      <c r="DPD21" s="34"/>
      <c r="DPE21" s="34"/>
      <c r="DPF21" s="34"/>
      <c r="DPG21" s="34"/>
      <c r="DPH21" s="34"/>
      <c r="DPI21" s="34"/>
      <c r="DPJ21" s="34"/>
      <c r="DPK21" s="34"/>
      <c r="DPL21" s="34"/>
      <c r="DPM21" s="34"/>
      <c r="DPN21" s="34"/>
      <c r="DPO21" s="34"/>
      <c r="DPP21" s="34"/>
      <c r="DPQ21" s="34"/>
      <c r="DPR21" s="34"/>
      <c r="DPS21" s="34"/>
      <c r="DPT21" s="34"/>
      <c r="DPU21" s="34"/>
      <c r="DPV21" s="34"/>
      <c r="DPW21" s="34"/>
      <c r="DPX21" s="34"/>
      <c r="DPY21" s="34"/>
      <c r="DPZ21" s="34"/>
      <c r="DQA21" s="34"/>
      <c r="DQB21" s="34"/>
      <c r="DQC21" s="34"/>
      <c r="DQD21" s="34"/>
      <c r="DQE21" s="34"/>
      <c r="DQF21" s="34"/>
      <c r="DQG21" s="34"/>
      <c r="DQH21" s="34"/>
      <c r="DQI21" s="34"/>
      <c r="DQJ21" s="34"/>
      <c r="DQK21" s="34"/>
      <c r="DQL21" s="34"/>
      <c r="DQM21" s="34"/>
      <c r="DQN21" s="34"/>
      <c r="DQO21" s="34"/>
      <c r="DQP21" s="34"/>
      <c r="DQQ21" s="34"/>
      <c r="DQR21" s="34"/>
      <c r="DQS21" s="34"/>
      <c r="DQT21" s="34"/>
      <c r="DQU21" s="34"/>
      <c r="DQV21" s="34"/>
      <c r="DQW21" s="34"/>
      <c r="DQX21" s="34"/>
      <c r="DQY21" s="34"/>
      <c r="DQZ21" s="34"/>
      <c r="DRA21" s="34"/>
      <c r="DRB21" s="34"/>
      <c r="DRC21" s="34"/>
      <c r="DRD21" s="34"/>
      <c r="DRE21" s="34"/>
      <c r="DRF21" s="34"/>
      <c r="DRG21" s="34"/>
      <c r="DRH21" s="34"/>
      <c r="DRI21" s="34"/>
      <c r="DRJ21" s="34"/>
      <c r="DRK21" s="34"/>
      <c r="DRL21" s="34"/>
      <c r="DRM21" s="34"/>
      <c r="DRN21" s="34"/>
      <c r="DRO21" s="34"/>
      <c r="DRP21" s="34"/>
      <c r="DRQ21" s="34"/>
      <c r="DRR21" s="34"/>
      <c r="DRS21" s="34"/>
      <c r="DRT21" s="34"/>
      <c r="DRU21" s="34"/>
      <c r="DRV21" s="34"/>
      <c r="DRW21" s="34"/>
      <c r="DRX21" s="34"/>
      <c r="DRY21" s="34"/>
      <c r="DRZ21" s="34"/>
      <c r="DSA21" s="34"/>
      <c r="DSB21" s="34"/>
      <c r="DSC21" s="34"/>
      <c r="DSD21" s="34"/>
      <c r="DSE21" s="34"/>
      <c r="DSF21" s="34"/>
      <c r="DSG21" s="34"/>
      <c r="DSH21" s="34"/>
      <c r="DSI21" s="34"/>
      <c r="DSJ21" s="34"/>
      <c r="DSK21" s="34"/>
      <c r="DSL21" s="34"/>
      <c r="DSM21" s="34"/>
      <c r="DSN21" s="34"/>
      <c r="DSO21" s="34"/>
      <c r="DSP21" s="34"/>
      <c r="DSQ21" s="34"/>
      <c r="DSR21" s="34"/>
      <c r="DSS21" s="34"/>
      <c r="DST21" s="34"/>
      <c r="DSU21" s="34"/>
      <c r="DSV21" s="34"/>
      <c r="DSW21" s="34"/>
      <c r="DSX21" s="34"/>
      <c r="DSY21" s="34"/>
      <c r="DSZ21" s="34"/>
      <c r="DTA21" s="34"/>
      <c r="DTB21" s="34"/>
      <c r="DTC21" s="34"/>
      <c r="DTD21" s="34"/>
      <c r="DTE21" s="34"/>
      <c r="DTF21" s="34"/>
      <c r="DTG21" s="34"/>
      <c r="DTH21" s="34"/>
      <c r="DTI21" s="34"/>
      <c r="DTJ21" s="34"/>
      <c r="DTK21" s="34"/>
      <c r="DTL21" s="34"/>
      <c r="DTM21" s="34"/>
      <c r="DTN21" s="34"/>
      <c r="DTO21" s="34"/>
      <c r="DTP21" s="34"/>
      <c r="DTQ21" s="34"/>
      <c r="DTR21" s="34"/>
      <c r="DTS21" s="34"/>
      <c r="DTT21" s="34"/>
      <c r="DTU21" s="34"/>
      <c r="DTV21" s="34"/>
      <c r="DTW21" s="34"/>
      <c r="DTX21" s="34"/>
      <c r="DTY21" s="34"/>
      <c r="DTZ21" s="34"/>
      <c r="DUA21" s="34"/>
      <c r="DUB21" s="34"/>
      <c r="DUC21" s="34"/>
      <c r="DUD21" s="34"/>
      <c r="DUE21" s="34"/>
      <c r="DUF21" s="34"/>
      <c r="DUG21" s="34"/>
      <c r="DUH21" s="34"/>
      <c r="DUI21" s="34"/>
      <c r="DUJ21" s="34"/>
      <c r="DUK21" s="34"/>
      <c r="DUL21" s="34"/>
      <c r="DUM21" s="34"/>
      <c r="DUN21" s="34"/>
      <c r="DUO21" s="34"/>
      <c r="DUP21" s="34"/>
      <c r="DUQ21" s="34"/>
      <c r="DUR21" s="34"/>
      <c r="DUS21" s="34"/>
      <c r="DUT21" s="34"/>
      <c r="DUU21" s="34"/>
      <c r="DUV21" s="34"/>
      <c r="DUW21" s="34"/>
      <c r="DUX21" s="34"/>
      <c r="DUY21" s="34"/>
      <c r="DUZ21" s="34"/>
      <c r="DVA21" s="34"/>
      <c r="DVB21" s="34"/>
      <c r="DVC21" s="34"/>
      <c r="DVD21" s="34"/>
      <c r="DVE21" s="34"/>
      <c r="DVF21" s="34"/>
      <c r="DVG21" s="34"/>
      <c r="DVH21" s="34"/>
      <c r="DVI21" s="34"/>
      <c r="DVJ21" s="34"/>
      <c r="DVK21" s="34"/>
      <c r="DVL21" s="34"/>
      <c r="DVM21" s="34"/>
      <c r="DVN21" s="34"/>
      <c r="DVO21" s="34"/>
      <c r="DVP21" s="34"/>
      <c r="DVQ21" s="34"/>
      <c r="DVR21" s="34"/>
      <c r="DVS21" s="34"/>
      <c r="DVT21" s="34"/>
      <c r="DVU21" s="34"/>
      <c r="DVV21" s="34"/>
      <c r="DVW21" s="34"/>
      <c r="DVX21" s="34"/>
      <c r="DVY21" s="34"/>
      <c r="DVZ21" s="34"/>
      <c r="DWA21" s="34"/>
      <c r="DWB21" s="34"/>
      <c r="DWC21" s="34"/>
      <c r="DWD21" s="34"/>
      <c r="DWE21" s="34"/>
      <c r="DWF21" s="34"/>
      <c r="DWG21" s="34"/>
      <c r="DWH21" s="34"/>
      <c r="DWI21" s="34"/>
      <c r="DWJ21" s="34"/>
      <c r="DWK21" s="34"/>
      <c r="DWL21" s="34"/>
      <c r="DWM21" s="34"/>
      <c r="DWN21" s="34"/>
      <c r="DWO21" s="34"/>
      <c r="DWP21" s="34"/>
      <c r="DWQ21" s="34"/>
      <c r="DWR21" s="34"/>
      <c r="DWS21" s="34"/>
      <c r="DWT21" s="34"/>
      <c r="DWU21" s="34"/>
      <c r="DWV21" s="34"/>
      <c r="DWW21" s="34"/>
      <c r="DWX21" s="34"/>
      <c r="DWY21" s="34"/>
      <c r="DWZ21" s="34"/>
      <c r="DXA21" s="34"/>
      <c r="DXB21" s="34"/>
      <c r="DXC21" s="34"/>
      <c r="DXD21" s="34"/>
      <c r="DXE21" s="34"/>
      <c r="DXF21" s="34"/>
      <c r="DXG21" s="34"/>
      <c r="DXH21" s="34"/>
      <c r="DXI21" s="34"/>
      <c r="DXJ21" s="34"/>
      <c r="DXK21" s="34"/>
      <c r="DXL21" s="34"/>
      <c r="DXM21" s="34"/>
      <c r="DXN21" s="34"/>
      <c r="DXO21" s="34"/>
      <c r="DXP21" s="34"/>
      <c r="DXQ21" s="34"/>
      <c r="DXR21" s="34"/>
      <c r="DXS21" s="34"/>
      <c r="DXT21" s="34"/>
      <c r="DXU21" s="34"/>
      <c r="DXV21" s="34"/>
      <c r="DXW21" s="34"/>
      <c r="DXX21" s="34"/>
      <c r="DXY21" s="34"/>
      <c r="DXZ21" s="34"/>
      <c r="DYA21" s="34"/>
      <c r="DYB21" s="34"/>
      <c r="DYC21" s="34"/>
      <c r="DYD21" s="34"/>
      <c r="DYE21" s="34"/>
      <c r="DYF21" s="34"/>
      <c r="DYG21" s="34"/>
      <c r="DYH21" s="34"/>
      <c r="DYI21" s="34"/>
      <c r="DYJ21" s="34"/>
      <c r="DYK21" s="34"/>
      <c r="DYL21" s="34"/>
      <c r="DYM21" s="34"/>
      <c r="DYN21" s="34"/>
      <c r="DYO21" s="34"/>
      <c r="DYP21" s="34"/>
      <c r="DYQ21" s="34"/>
      <c r="DYR21" s="34"/>
      <c r="DYS21" s="34"/>
      <c r="DYT21" s="34"/>
      <c r="DYU21" s="34"/>
      <c r="DYV21" s="34"/>
      <c r="DYW21" s="34"/>
      <c r="DYX21" s="34"/>
      <c r="DYY21" s="34"/>
      <c r="DYZ21" s="34"/>
      <c r="DZA21" s="34"/>
      <c r="DZB21" s="34"/>
      <c r="DZC21" s="34"/>
      <c r="DZD21" s="34"/>
      <c r="DZE21" s="34"/>
      <c r="DZF21" s="34"/>
      <c r="DZG21" s="34"/>
      <c r="DZH21" s="34"/>
      <c r="DZI21" s="34"/>
      <c r="DZJ21" s="34"/>
      <c r="DZK21" s="34"/>
      <c r="DZL21" s="34"/>
      <c r="DZM21" s="34"/>
      <c r="DZN21" s="34"/>
      <c r="DZO21" s="34"/>
      <c r="DZP21" s="34"/>
      <c r="DZQ21" s="34"/>
      <c r="DZR21" s="34"/>
      <c r="DZS21" s="34"/>
      <c r="DZT21" s="34"/>
      <c r="DZU21" s="34"/>
      <c r="DZV21" s="34"/>
      <c r="DZW21" s="34"/>
      <c r="DZX21" s="34"/>
      <c r="DZY21" s="34"/>
      <c r="DZZ21" s="34"/>
      <c r="EAA21" s="34"/>
      <c r="EAB21" s="34"/>
      <c r="EAC21" s="34"/>
      <c r="EAD21" s="34"/>
      <c r="EAE21" s="34"/>
      <c r="EAF21" s="34"/>
      <c r="EAG21" s="34"/>
      <c r="EAH21" s="34"/>
      <c r="EAI21" s="34"/>
      <c r="EAJ21" s="34"/>
      <c r="EAK21" s="34"/>
      <c r="EAL21" s="34"/>
      <c r="EAM21" s="34"/>
      <c r="EAN21" s="34"/>
      <c r="EAO21" s="34"/>
      <c r="EAP21" s="34"/>
      <c r="EAQ21" s="34"/>
      <c r="EAR21" s="34"/>
      <c r="EAS21" s="34"/>
      <c r="EAT21" s="34"/>
      <c r="EAU21" s="34"/>
      <c r="EAV21" s="34"/>
      <c r="EAW21" s="34"/>
      <c r="EAX21" s="34"/>
      <c r="EAY21" s="34"/>
      <c r="EAZ21" s="34"/>
      <c r="EBA21" s="34"/>
      <c r="EBB21" s="34"/>
      <c r="EBC21" s="34"/>
      <c r="EBD21" s="34"/>
      <c r="EBE21" s="34"/>
      <c r="EBF21" s="34"/>
      <c r="EBG21" s="34"/>
      <c r="EBH21" s="34"/>
      <c r="EBI21" s="34"/>
      <c r="EBJ21" s="34"/>
      <c r="EBK21" s="34"/>
      <c r="EBL21" s="34"/>
      <c r="EBM21" s="34"/>
      <c r="EBN21" s="34"/>
      <c r="EBO21" s="34"/>
      <c r="EBP21" s="34"/>
      <c r="EBQ21" s="34"/>
      <c r="EBR21" s="34"/>
      <c r="EBS21" s="34"/>
      <c r="EBT21" s="34"/>
      <c r="EBU21" s="34"/>
      <c r="EBV21" s="34"/>
      <c r="EBW21" s="34"/>
      <c r="EBX21" s="34"/>
      <c r="EBY21" s="34"/>
      <c r="EBZ21" s="34"/>
      <c r="ECA21" s="34"/>
      <c r="ECB21" s="34"/>
      <c r="ECC21" s="34"/>
      <c r="ECD21" s="34"/>
      <c r="ECE21" s="34"/>
      <c r="ECF21" s="34"/>
      <c r="ECG21" s="34"/>
      <c r="ECH21" s="34"/>
      <c r="ECI21" s="34"/>
      <c r="ECJ21" s="34"/>
      <c r="ECK21" s="34"/>
      <c r="ECL21" s="34"/>
      <c r="ECM21" s="34"/>
      <c r="ECN21" s="34"/>
      <c r="ECO21" s="34"/>
      <c r="ECP21" s="34"/>
      <c r="ECQ21" s="34"/>
      <c r="ECR21" s="34"/>
      <c r="ECS21" s="34"/>
      <c r="ECT21" s="34"/>
      <c r="ECU21" s="34"/>
      <c r="ECV21" s="34"/>
      <c r="ECW21" s="34"/>
      <c r="ECX21" s="34"/>
      <c r="ECY21" s="34"/>
      <c r="ECZ21" s="34"/>
      <c r="EDA21" s="34"/>
      <c r="EDB21" s="34"/>
      <c r="EDC21" s="34"/>
      <c r="EDD21" s="34"/>
      <c r="EDE21" s="34"/>
      <c r="EDF21" s="34"/>
      <c r="EDG21" s="34"/>
      <c r="EDH21" s="34"/>
      <c r="EDI21" s="34"/>
      <c r="EDJ21" s="34"/>
      <c r="EDK21" s="34"/>
      <c r="EDL21" s="34"/>
      <c r="EDM21" s="34"/>
      <c r="EDN21" s="34"/>
      <c r="EDO21" s="34"/>
      <c r="EDP21" s="34"/>
      <c r="EDQ21" s="34"/>
      <c r="EDR21" s="34"/>
      <c r="EDS21" s="34"/>
      <c r="EDT21" s="34"/>
      <c r="EDU21" s="34"/>
      <c r="EDV21" s="34"/>
      <c r="EDW21" s="34"/>
      <c r="EDX21" s="34"/>
      <c r="EDY21" s="34"/>
      <c r="EDZ21" s="34"/>
      <c r="EEA21" s="34"/>
      <c r="EEB21" s="34"/>
      <c r="EEC21" s="34"/>
      <c r="EED21" s="34"/>
      <c r="EEE21" s="34"/>
      <c r="EEF21" s="34"/>
      <c r="EEG21" s="34"/>
      <c r="EEH21" s="34"/>
      <c r="EEI21" s="34"/>
      <c r="EEJ21" s="34"/>
      <c r="EEK21" s="34"/>
      <c r="EEL21" s="34"/>
      <c r="EEM21" s="34"/>
      <c r="EEN21" s="34"/>
      <c r="EEO21" s="34"/>
      <c r="EEP21" s="34"/>
      <c r="EEQ21" s="34"/>
      <c r="EER21" s="34"/>
      <c r="EES21" s="34"/>
      <c r="EET21" s="34"/>
      <c r="EEU21" s="34"/>
      <c r="EEV21" s="34"/>
      <c r="EEW21" s="34"/>
      <c r="EEX21" s="34"/>
      <c r="EEY21" s="34"/>
      <c r="EEZ21" s="34"/>
      <c r="EFA21" s="34"/>
      <c r="EFB21" s="34"/>
      <c r="EFC21" s="34"/>
      <c r="EFD21" s="34"/>
      <c r="EFE21" s="34"/>
      <c r="EFF21" s="34"/>
      <c r="EFG21" s="34"/>
      <c r="EFH21" s="34"/>
      <c r="EFI21" s="34"/>
      <c r="EFJ21" s="34"/>
      <c r="EFK21" s="34"/>
      <c r="EFL21" s="34"/>
      <c r="EFM21" s="34"/>
      <c r="EFN21" s="34"/>
      <c r="EFO21" s="34"/>
      <c r="EFP21" s="34"/>
      <c r="EFQ21" s="34"/>
      <c r="EFR21" s="34"/>
      <c r="EFS21" s="34"/>
      <c r="EFT21" s="34"/>
      <c r="EFU21" s="34"/>
      <c r="EFV21" s="34"/>
      <c r="EFW21" s="34"/>
      <c r="EFX21" s="34"/>
      <c r="EFY21" s="34"/>
      <c r="EFZ21" s="34"/>
      <c r="EGA21" s="34"/>
      <c r="EGB21" s="34"/>
      <c r="EGC21" s="34"/>
      <c r="EGD21" s="34"/>
      <c r="EGE21" s="34"/>
      <c r="EGF21" s="34"/>
      <c r="EGG21" s="34"/>
      <c r="EGH21" s="34"/>
      <c r="EGI21" s="34"/>
      <c r="EGJ21" s="34"/>
      <c r="EGK21" s="34"/>
      <c r="EGL21" s="34"/>
      <c r="EGM21" s="34"/>
      <c r="EGN21" s="34"/>
      <c r="EGO21" s="34"/>
      <c r="EGP21" s="34"/>
      <c r="EGQ21" s="34"/>
      <c r="EGR21" s="34"/>
      <c r="EGS21" s="34"/>
      <c r="EGT21" s="34"/>
      <c r="EGU21" s="34"/>
      <c r="EGV21" s="34"/>
      <c r="EGW21" s="34"/>
      <c r="EGX21" s="34"/>
      <c r="EGY21" s="34"/>
      <c r="EGZ21" s="34"/>
      <c r="EHA21" s="34"/>
      <c r="EHB21" s="34"/>
      <c r="EHC21" s="34"/>
      <c r="EHD21" s="34"/>
      <c r="EHE21" s="34"/>
      <c r="EHF21" s="34"/>
      <c r="EHG21" s="34"/>
      <c r="EHH21" s="34"/>
      <c r="EHI21" s="34"/>
      <c r="EHJ21" s="34"/>
      <c r="EHK21" s="34"/>
      <c r="EHL21" s="34"/>
      <c r="EHM21" s="34"/>
      <c r="EHN21" s="34"/>
      <c r="EHO21" s="34"/>
      <c r="EHP21" s="34"/>
      <c r="EHQ21" s="34"/>
      <c r="EHR21" s="34"/>
      <c r="EHS21" s="34"/>
      <c r="EHT21" s="34"/>
      <c r="EHU21" s="34"/>
      <c r="EHV21" s="34"/>
      <c r="EHW21" s="34"/>
      <c r="EHX21" s="34"/>
      <c r="EHY21" s="34"/>
      <c r="EHZ21" s="34"/>
      <c r="EIA21" s="34"/>
      <c r="EIB21" s="34"/>
      <c r="EIC21" s="34"/>
      <c r="EID21" s="34"/>
      <c r="EIE21" s="34"/>
      <c r="EIF21" s="34"/>
      <c r="EIG21" s="34"/>
      <c r="EIH21" s="34"/>
      <c r="EII21" s="34"/>
      <c r="EIJ21" s="34"/>
      <c r="EIK21" s="34"/>
      <c r="EIL21" s="34"/>
      <c r="EIM21" s="34"/>
      <c r="EIN21" s="34"/>
      <c r="EIO21" s="34"/>
      <c r="EIP21" s="34"/>
      <c r="EIQ21" s="34"/>
      <c r="EIR21" s="34"/>
      <c r="EIS21" s="34"/>
      <c r="EIT21" s="34"/>
      <c r="EIU21" s="34"/>
      <c r="EIV21" s="34"/>
      <c r="EIW21" s="34"/>
      <c r="EIX21" s="34"/>
      <c r="EIY21" s="34"/>
      <c r="EIZ21" s="34"/>
      <c r="EJA21" s="34"/>
      <c r="EJB21" s="34"/>
      <c r="EJC21" s="34"/>
      <c r="EJD21" s="34"/>
      <c r="EJE21" s="34"/>
      <c r="EJF21" s="34"/>
      <c r="EJG21" s="34"/>
      <c r="EJH21" s="34"/>
      <c r="EJI21" s="34"/>
      <c r="EJJ21" s="34"/>
      <c r="EJK21" s="34"/>
      <c r="EJL21" s="34"/>
      <c r="EJM21" s="34"/>
      <c r="EJN21" s="34"/>
      <c r="EJO21" s="34"/>
      <c r="EJP21" s="34"/>
      <c r="EJQ21" s="34"/>
      <c r="EJR21" s="34"/>
      <c r="EJS21" s="34"/>
      <c r="EJT21" s="34"/>
      <c r="EJU21" s="34"/>
      <c r="EJV21" s="34"/>
      <c r="EJW21" s="34"/>
      <c r="EJX21" s="34"/>
      <c r="EJY21" s="34"/>
      <c r="EJZ21" s="34"/>
      <c r="EKA21" s="34"/>
      <c r="EKB21" s="34"/>
      <c r="EKC21" s="34"/>
      <c r="EKD21" s="34"/>
      <c r="EKE21" s="34"/>
      <c r="EKF21" s="34"/>
      <c r="EKG21" s="34"/>
      <c r="EKH21" s="34"/>
      <c r="EKI21" s="34"/>
      <c r="EKJ21" s="34"/>
      <c r="EKK21" s="34"/>
      <c r="EKL21" s="34"/>
      <c r="EKM21" s="34"/>
      <c r="EKN21" s="34"/>
      <c r="EKO21" s="34"/>
      <c r="EKP21" s="34"/>
      <c r="EKQ21" s="34"/>
      <c r="EKR21" s="34"/>
      <c r="EKS21" s="34"/>
      <c r="EKT21" s="34"/>
      <c r="EKU21" s="34"/>
      <c r="EKV21" s="34"/>
      <c r="EKW21" s="34"/>
      <c r="EKX21" s="34"/>
      <c r="EKY21" s="34"/>
      <c r="EKZ21" s="34"/>
      <c r="ELA21" s="34"/>
      <c r="ELB21" s="34"/>
      <c r="ELC21" s="34"/>
      <c r="ELD21" s="34"/>
      <c r="ELE21" s="34"/>
      <c r="ELF21" s="34"/>
      <c r="ELG21" s="34"/>
      <c r="ELH21" s="34"/>
      <c r="ELI21" s="34"/>
      <c r="ELJ21" s="34"/>
      <c r="ELK21" s="34"/>
      <c r="ELL21" s="34"/>
      <c r="ELM21" s="34"/>
      <c r="ELN21" s="34"/>
      <c r="ELO21" s="34"/>
      <c r="ELP21" s="34"/>
      <c r="ELQ21" s="34"/>
      <c r="ELR21" s="34"/>
      <c r="ELS21" s="34"/>
      <c r="ELT21" s="34"/>
      <c r="ELU21" s="34"/>
      <c r="ELV21" s="34"/>
      <c r="ELW21" s="34"/>
      <c r="ELX21" s="34"/>
      <c r="ELY21" s="34"/>
      <c r="ELZ21" s="34"/>
      <c r="EMA21" s="34"/>
      <c r="EMB21" s="34"/>
      <c r="EMC21" s="34"/>
      <c r="EMD21" s="34"/>
      <c r="EME21" s="34"/>
      <c r="EMF21" s="34"/>
      <c r="EMG21" s="34"/>
      <c r="EMH21" s="34"/>
      <c r="EMI21" s="34"/>
      <c r="EMJ21" s="34"/>
      <c r="EMK21" s="34"/>
      <c r="EML21" s="34"/>
      <c r="EMM21" s="34"/>
      <c r="EMN21" s="34"/>
      <c r="EMO21" s="34"/>
      <c r="EMP21" s="34"/>
      <c r="EMQ21" s="34"/>
      <c r="EMR21" s="34"/>
      <c r="EMS21" s="34"/>
      <c r="EMT21" s="34"/>
      <c r="EMU21" s="34"/>
      <c r="EMV21" s="34"/>
      <c r="EMW21" s="34"/>
      <c r="EMX21" s="34"/>
      <c r="EMY21" s="34"/>
      <c r="EMZ21" s="34"/>
      <c r="ENA21" s="34"/>
      <c r="ENB21" s="34"/>
      <c r="ENC21" s="34"/>
      <c r="END21" s="34"/>
      <c r="ENE21" s="34"/>
      <c r="ENF21" s="34"/>
      <c r="ENG21" s="34"/>
      <c r="ENH21" s="34"/>
      <c r="ENI21" s="34"/>
      <c r="ENJ21" s="34"/>
      <c r="ENK21" s="34"/>
      <c r="ENL21" s="34"/>
      <c r="ENM21" s="34"/>
      <c r="ENN21" s="34"/>
      <c r="ENO21" s="34"/>
      <c r="ENP21" s="34"/>
      <c r="ENQ21" s="34"/>
      <c r="ENR21" s="34"/>
      <c r="ENS21" s="34"/>
      <c r="ENT21" s="34"/>
      <c r="ENU21" s="34"/>
      <c r="ENV21" s="34"/>
      <c r="ENW21" s="34"/>
      <c r="ENX21" s="34"/>
      <c r="ENY21" s="34"/>
      <c r="ENZ21" s="34"/>
      <c r="EOA21" s="34"/>
      <c r="EOB21" s="34"/>
      <c r="EOC21" s="34"/>
      <c r="EOD21" s="34"/>
      <c r="EOE21" s="34"/>
      <c r="EOF21" s="34"/>
      <c r="EOG21" s="34"/>
      <c r="EOH21" s="34"/>
      <c r="EOI21" s="34"/>
      <c r="EOJ21" s="34"/>
      <c r="EOK21" s="34"/>
      <c r="EOL21" s="34"/>
      <c r="EOM21" s="34"/>
      <c r="EON21" s="34"/>
      <c r="EOO21" s="34"/>
      <c r="EOP21" s="34"/>
      <c r="EOQ21" s="34"/>
      <c r="EOR21" s="34"/>
      <c r="EOS21" s="34"/>
      <c r="EOT21" s="34"/>
      <c r="EOU21" s="34"/>
      <c r="EOV21" s="34"/>
      <c r="EOW21" s="34"/>
      <c r="EOX21" s="34"/>
      <c r="EOY21" s="34"/>
      <c r="EOZ21" s="34"/>
      <c r="EPA21" s="34"/>
      <c r="EPB21" s="34"/>
      <c r="EPC21" s="34"/>
      <c r="EPD21" s="34"/>
      <c r="EPE21" s="34"/>
      <c r="EPF21" s="34"/>
      <c r="EPG21" s="34"/>
      <c r="EPH21" s="34"/>
      <c r="EPI21" s="34"/>
      <c r="EPJ21" s="34"/>
      <c r="EPK21" s="34"/>
      <c r="EPL21" s="34"/>
      <c r="EPM21" s="34"/>
      <c r="EPN21" s="34"/>
      <c r="EPO21" s="34"/>
      <c r="EPP21" s="34"/>
      <c r="EPQ21" s="34"/>
      <c r="EPR21" s="34"/>
      <c r="EPS21" s="34"/>
      <c r="EPT21" s="34"/>
      <c r="EPU21" s="34"/>
      <c r="EPV21" s="34"/>
      <c r="EPW21" s="34"/>
      <c r="EPX21" s="34"/>
      <c r="EPY21" s="34"/>
      <c r="EPZ21" s="34"/>
      <c r="EQA21" s="34"/>
      <c r="EQB21" s="34"/>
      <c r="EQC21" s="34"/>
      <c r="EQD21" s="34"/>
      <c r="EQE21" s="34"/>
      <c r="EQF21" s="34"/>
      <c r="EQG21" s="34"/>
      <c r="EQH21" s="34"/>
      <c r="EQI21" s="34"/>
      <c r="EQJ21" s="34"/>
      <c r="EQK21" s="34"/>
      <c r="EQL21" s="34"/>
      <c r="EQM21" s="34"/>
      <c r="EQN21" s="34"/>
      <c r="EQO21" s="34"/>
      <c r="EQP21" s="34"/>
      <c r="EQQ21" s="34"/>
      <c r="EQR21" s="34"/>
      <c r="EQS21" s="34"/>
      <c r="EQT21" s="34"/>
      <c r="EQU21" s="34"/>
      <c r="EQV21" s="34"/>
      <c r="EQW21" s="34"/>
      <c r="EQX21" s="34"/>
      <c r="EQY21" s="34"/>
      <c r="EQZ21" s="34"/>
      <c r="ERA21" s="34"/>
      <c r="ERB21" s="34"/>
      <c r="ERC21" s="34"/>
      <c r="ERD21" s="34"/>
      <c r="ERE21" s="34"/>
      <c r="ERF21" s="34"/>
      <c r="ERG21" s="34"/>
      <c r="ERH21" s="34"/>
      <c r="ERI21" s="34"/>
      <c r="ERJ21" s="34"/>
      <c r="ERK21" s="34"/>
      <c r="ERL21" s="34"/>
      <c r="ERM21" s="34"/>
      <c r="ERN21" s="34"/>
      <c r="ERO21" s="34"/>
      <c r="ERP21" s="34"/>
      <c r="ERQ21" s="34"/>
      <c r="ERR21" s="34"/>
      <c r="ERS21" s="34"/>
      <c r="ERT21" s="34"/>
      <c r="ERU21" s="34"/>
      <c r="ERV21" s="34"/>
      <c r="ERW21" s="34"/>
      <c r="ERX21" s="34"/>
      <c r="ERY21" s="34"/>
      <c r="ERZ21" s="34"/>
      <c r="ESA21" s="34"/>
      <c r="ESB21" s="34"/>
      <c r="ESC21" s="34"/>
      <c r="ESD21" s="34"/>
      <c r="ESE21" s="34"/>
      <c r="ESF21" s="34"/>
      <c r="ESG21" s="34"/>
      <c r="ESH21" s="34"/>
      <c r="ESI21" s="34"/>
      <c r="ESJ21" s="34"/>
      <c r="ESK21" s="34"/>
      <c r="ESL21" s="34"/>
      <c r="ESM21" s="34"/>
      <c r="ESN21" s="34"/>
      <c r="ESO21" s="34"/>
      <c r="ESP21" s="34"/>
      <c r="ESQ21" s="34"/>
      <c r="ESR21" s="34"/>
      <c r="ESS21" s="34"/>
      <c r="EST21" s="34"/>
      <c r="ESU21" s="34"/>
      <c r="ESV21" s="34"/>
      <c r="ESW21" s="34"/>
      <c r="ESX21" s="34"/>
      <c r="ESY21" s="34"/>
      <c r="ESZ21" s="34"/>
      <c r="ETA21" s="34"/>
      <c r="ETB21" s="34"/>
      <c r="ETC21" s="34"/>
      <c r="ETD21" s="34"/>
      <c r="ETE21" s="34"/>
      <c r="ETF21" s="34"/>
      <c r="ETG21" s="34"/>
      <c r="ETH21" s="34"/>
      <c r="ETI21" s="34"/>
      <c r="ETJ21" s="34"/>
      <c r="ETK21" s="34"/>
      <c r="ETL21" s="34"/>
      <c r="ETM21" s="34"/>
      <c r="ETN21" s="34"/>
      <c r="ETO21" s="34"/>
      <c r="ETP21" s="34"/>
      <c r="ETQ21" s="34"/>
      <c r="ETR21" s="34"/>
      <c r="ETS21" s="34"/>
      <c r="ETT21" s="34"/>
      <c r="ETU21" s="34"/>
      <c r="ETV21" s="34"/>
      <c r="ETW21" s="34"/>
      <c r="ETX21" s="34"/>
      <c r="ETY21" s="34"/>
      <c r="ETZ21" s="34"/>
      <c r="EUA21" s="34"/>
      <c r="EUB21" s="34"/>
      <c r="EUC21" s="34"/>
      <c r="EUD21" s="34"/>
      <c r="EUE21" s="34"/>
      <c r="EUF21" s="34"/>
      <c r="EUG21" s="34"/>
      <c r="EUH21" s="34"/>
      <c r="EUI21" s="34"/>
      <c r="EUJ21" s="34"/>
      <c r="EUK21" s="34"/>
      <c r="EUL21" s="34"/>
      <c r="EUM21" s="34"/>
      <c r="EUN21" s="34"/>
      <c r="EUO21" s="34"/>
      <c r="EUP21" s="34"/>
      <c r="EUQ21" s="34"/>
      <c r="EUR21" s="34"/>
      <c r="EUS21" s="34"/>
      <c r="EUT21" s="34"/>
      <c r="EUU21" s="34"/>
      <c r="EUV21" s="34"/>
      <c r="EUW21" s="34"/>
      <c r="EUX21" s="34"/>
      <c r="EUY21" s="34"/>
      <c r="EUZ21" s="34"/>
      <c r="EVA21" s="34"/>
      <c r="EVB21" s="34"/>
      <c r="EVC21" s="34"/>
      <c r="EVD21" s="34"/>
      <c r="EVE21" s="34"/>
      <c r="EVF21" s="34"/>
      <c r="EVG21" s="34"/>
      <c r="EVH21" s="34"/>
      <c r="EVI21" s="34"/>
      <c r="EVJ21" s="34"/>
      <c r="EVK21" s="34"/>
      <c r="EVL21" s="34"/>
      <c r="EVM21" s="34"/>
      <c r="EVN21" s="34"/>
      <c r="EVO21" s="34"/>
      <c r="EVP21" s="34"/>
      <c r="EVQ21" s="34"/>
      <c r="EVR21" s="34"/>
      <c r="EVS21" s="34"/>
      <c r="EVT21" s="34"/>
      <c r="EVU21" s="34"/>
      <c r="EVV21" s="34"/>
      <c r="EVW21" s="34"/>
      <c r="EVX21" s="34"/>
      <c r="EVY21" s="34"/>
      <c r="EVZ21" s="34"/>
      <c r="EWA21" s="34"/>
      <c r="EWB21" s="34"/>
      <c r="EWC21" s="34"/>
      <c r="EWD21" s="34"/>
      <c r="EWE21" s="34"/>
      <c r="EWF21" s="34"/>
      <c r="EWG21" s="34"/>
      <c r="EWH21" s="34"/>
      <c r="EWI21" s="34"/>
      <c r="EWJ21" s="34"/>
      <c r="EWK21" s="34"/>
      <c r="EWL21" s="34"/>
      <c r="EWM21" s="34"/>
      <c r="EWN21" s="34"/>
      <c r="EWO21" s="34"/>
      <c r="EWP21" s="34"/>
      <c r="EWQ21" s="34"/>
      <c r="EWR21" s="34"/>
      <c r="EWS21" s="34"/>
      <c r="EWT21" s="34"/>
      <c r="EWU21" s="34"/>
      <c r="EWV21" s="34"/>
      <c r="EWW21" s="34"/>
      <c r="EWX21" s="34"/>
      <c r="EWY21" s="34"/>
      <c r="EWZ21" s="34"/>
      <c r="EXA21" s="34"/>
      <c r="EXB21" s="34"/>
      <c r="EXC21" s="34"/>
      <c r="EXD21" s="34"/>
      <c r="EXE21" s="34"/>
      <c r="EXF21" s="34"/>
      <c r="EXG21" s="34"/>
      <c r="EXH21" s="34"/>
      <c r="EXI21" s="34"/>
      <c r="EXJ21" s="34"/>
      <c r="EXK21" s="34"/>
      <c r="EXL21" s="34"/>
      <c r="EXM21" s="34"/>
      <c r="EXN21" s="34"/>
      <c r="EXO21" s="34"/>
      <c r="EXP21" s="34"/>
      <c r="EXQ21" s="34"/>
      <c r="EXR21" s="34"/>
      <c r="EXS21" s="34"/>
      <c r="EXT21" s="34"/>
      <c r="EXU21" s="34"/>
      <c r="EXV21" s="34"/>
      <c r="EXW21" s="34"/>
      <c r="EXX21" s="34"/>
      <c r="EXY21" s="34"/>
      <c r="EXZ21" s="34"/>
      <c r="EYA21" s="34"/>
      <c r="EYB21" s="34"/>
      <c r="EYC21" s="34"/>
      <c r="EYD21" s="34"/>
      <c r="EYE21" s="34"/>
      <c r="EYF21" s="34"/>
      <c r="EYG21" s="34"/>
      <c r="EYH21" s="34"/>
      <c r="EYI21" s="34"/>
      <c r="EYJ21" s="34"/>
      <c r="EYK21" s="34"/>
      <c r="EYL21" s="34"/>
      <c r="EYM21" s="34"/>
      <c r="EYN21" s="34"/>
      <c r="EYO21" s="34"/>
      <c r="EYP21" s="34"/>
      <c r="EYQ21" s="34"/>
      <c r="EYR21" s="34"/>
      <c r="EYS21" s="34"/>
      <c r="EYT21" s="34"/>
      <c r="EYU21" s="34"/>
      <c r="EYV21" s="34"/>
      <c r="EYW21" s="34"/>
      <c r="EYX21" s="34"/>
      <c r="EYY21" s="34"/>
      <c r="EYZ21" s="34"/>
      <c r="EZA21" s="34"/>
      <c r="EZB21" s="34"/>
      <c r="EZC21" s="34"/>
      <c r="EZD21" s="34"/>
      <c r="EZE21" s="34"/>
      <c r="EZF21" s="34"/>
      <c r="EZG21" s="34"/>
      <c r="EZH21" s="34"/>
      <c r="EZI21" s="34"/>
      <c r="EZJ21" s="34"/>
      <c r="EZK21" s="34"/>
      <c r="EZL21" s="34"/>
      <c r="EZM21" s="34"/>
      <c r="EZN21" s="34"/>
      <c r="EZO21" s="34"/>
      <c r="EZP21" s="34"/>
      <c r="EZQ21" s="34"/>
      <c r="EZR21" s="34"/>
      <c r="EZS21" s="34"/>
      <c r="EZT21" s="34"/>
      <c r="EZU21" s="34"/>
      <c r="EZV21" s="34"/>
      <c r="EZW21" s="34"/>
      <c r="EZX21" s="34"/>
      <c r="EZY21" s="34"/>
      <c r="EZZ21" s="34"/>
      <c r="FAA21" s="34"/>
      <c r="FAB21" s="34"/>
      <c r="FAC21" s="34"/>
      <c r="FAD21" s="34"/>
      <c r="FAE21" s="34"/>
      <c r="FAF21" s="34"/>
      <c r="FAG21" s="34"/>
      <c r="FAH21" s="34"/>
      <c r="FAI21" s="34"/>
      <c r="FAJ21" s="34"/>
      <c r="FAK21" s="34"/>
      <c r="FAL21" s="34"/>
      <c r="FAM21" s="34"/>
      <c r="FAN21" s="34"/>
      <c r="FAO21" s="34"/>
      <c r="FAP21" s="34"/>
      <c r="FAQ21" s="34"/>
      <c r="FAR21" s="34"/>
      <c r="FAS21" s="34"/>
      <c r="FAT21" s="34"/>
      <c r="FAU21" s="34"/>
      <c r="FAV21" s="34"/>
      <c r="FAW21" s="34"/>
      <c r="FAX21" s="34"/>
      <c r="FAY21" s="34"/>
      <c r="FAZ21" s="34"/>
      <c r="FBA21" s="34"/>
      <c r="FBB21" s="34"/>
      <c r="FBC21" s="34"/>
      <c r="FBD21" s="34"/>
      <c r="FBE21" s="34"/>
      <c r="FBF21" s="34"/>
      <c r="FBG21" s="34"/>
      <c r="FBH21" s="34"/>
      <c r="FBI21" s="34"/>
      <c r="FBJ21" s="34"/>
      <c r="FBK21" s="34"/>
      <c r="FBL21" s="34"/>
      <c r="FBM21" s="34"/>
      <c r="FBN21" s="34"/>
      <c r="FBO21" s="34"/>
      <c r="FBP21" s="34"/>
      <c r="FBQ21" s="34"/>
      <c r="FBR21" s="34"/>
      <c r="FBS21" s="34"/>
      <c r="FBT21" s="34"/>
      <c r="FBU21" s="34"/>
      <c r="FBV21" s="34"/>
      <c r="FBW21" s="34"/>
      <c r="FBX21" s="34"/>
      <c r="FBY21" s="34"/>
      <c r="FBZ21" s="34"/>
      <c r="FCA21" s="34"/>
      <c r="FCB21" s="34"/>
      <c r="FCC21" s="34"/>
      <c r="FCD21" s="34"/>
      <c r="FCE21" s="34"/>
      <c r="FCF21" s="34"/>
      <c r="FCG21" s="34"/>
      <c r="FCH21" s="34"/>
      <c r="FCI21" s="34"/>
      <c r="FCJ21" s="34"/>
      <c r="FCK21" s="34"/>
      <c r="FCL21" s="34"/>
      <c r="FCM21" s="34"/>
      <c r="FCN21" s="34"/>
      <c r="FCO21" s="34"/>
      <c r="FCP21" s="34"/>
      <c r="FCQ21" s="34"/>
      <c r="FCR21" s="34"/>
      <c r="FCS21" s="34"/>
      <c r="FCT21" s="34"/>
      <c r="FCU21" s="34"/>
      <c r="FCV21" s="34"/>
      <c r="FCW21" s="34"/>
      <c r="FCX21" s="34"/>
      <c r="FCY21" s="34"/>
      <c r="FCZ21" s="34"/>
      <c r="FDA21" s="34"/>
      <c r="FDB21" s="34"/>
      <c r="FDC21" s="34"/>
      <c r="FDD21" s="34"/>
      <c r="FDE21" s="34"/>
      <c r="FDF21" s="34"/>
      <c r="FDG21" s="34"/>
      <c r="FDH21" s="34"/>
      <c r="FDI21" s="34"/>
      <c r="FDJ21" s="34"/>
      <c r="FDK21" s="34"/>
      <c r="FDL21" s="34"/>
      <c r="FDM21" s="34"/>
      <c r="FDN21" s="34"/>
      <c r="FDO21" s="34"/>
      <c r="FDP21" s="34"/>
      <c r="FDQ21" s="34"/>
      <c r="FDR21" s="34"/>
      <c r="FDS21" s="34"/>
      <c r="FDT21" s="34"/>
      <c r="FDU21" s="34"/>
      <c r="FDV21" s="34"/>
      <c r="FDW21" s="34"/>
      <c r="FDX21" s="34"/>
      <c r="FDY21" s="34"/>
      <c r="FDZ21" s="34"/>
      <c r="FEA21" s="34"/>
      <c r="FEB21" s="34"/>
      <c r="FEC21" s="34"/>
      <c r="FED21" s="34"/>
      <c r="FEE21" s="34"/>
      <c r="FEF21" s="34"/>
      <c r="FEG21" s="34"/>
      <c r="FEH21" s="34"/>
      <c r="FEI21" s="34"/>
      <c r="FEJ21" s="34"/>
      <c r="FEK21" s="34"/>
      <c r="FEL21" s="34"/>
      <c r="FEM21" s="34"/>
      <c r="FEN21" s="34"/>
      <c r="FEO21" s="34"/>
      <c r="FEP21" s="34"/>
      <c r="FEQ21" s="34"/>
      <c r="FER21" s="34"/>
      <c r="FES21" s="34"/>
      <c r="FET21" s="34"/>
      <c r="FEU21" s="34"/>
      <c r="FEV21" s="34"/>
      <c r="FEW21" s="34"/>
      <c r="FEX21" s="34"/>
      <c r="FEY21" s="34"/>
      <c r="FEZ21" s="34"/>
      <c r="FFA21" s="34"/>
      <c r="FFB21" s="34"/>
      <c r="FFC21" s="34"/>
      <c r="FFD21" s="34"/>
      <c r="FFE21" s="34"/>
      <c r="FFF21" s="34"/>
      <c r="FFG21" s="34"/>
      <c r="FFH21" s="34"/>
      <c r="FFI21" s="34"/>
      <c r="FFJ21" s="34"/>
      <c r="FFK21" s="34"/>
      <c r="FFL21" s="34"/>
      <c r="FFM21" s="34"/>
      <c r="FFN21" s="34"/>
      <c r="FFO21" s="34"/>
      <c r="FFP21" s="34"/>
      <c r="FFQ21" s="34"/>
      <c r="FFR21" s="34"/>
      <c r="FFS21" s="34"/>
      <c r="FFT21" s="34"/>
      <c r="FFU21" s="34"/>
      <c r="FFV21" s="34"/>
      <c r="FFW21" s="34"/>
      <c r="FFX21" s="34"/>
      <c r="FFY21" s="34"/>
      <c r="FFZ21" s="34"/>
      <c r="FGA21" s="34"/>
      <c r="FGB21" s="34"/>
      <c r="FGC21" s="34"/>
      <c r="FGD21" s="34"/>
      <c r="FGE21" s="34"/>
      <c r="FGF21" s="34"/>
      <c r="FGG21" s="34"/>
      <c r="FGH21" s="34"/>
      <c r="FGI21" s="34"/>
      <c r="FGJ21" s="34"/>
      <c r="FGK21" s="34"/>
      <c r="FGL21" s="34"/>
      <c r="FGM21" s="34"/>
      <c r="FGN21" s="34"/>
      <c r="FGO21" s="34"/>
      <c r="FGP21" s="34"/>
      <c r="FGQ21" s="34"/>
      <c r="FGR21" s="34"/>
      <c r="FGS21" s="34"/>
      <c r="FGT21" s="34"/>
      <c r="FGU21" s="34"/>
      <c r="FGV21" s="34"/>
      <c r="FGW21" s="34"/>
      <c r="FGX21" s="34"/>
      <c r="FGY21" s="34"/>
      <c r="FGZ21" s="34"/>
      <c r="FHA21" s="34"/>
      <c r="FHB21" s="34"/>
      <c r="FHC21" s="34"/>
      <c r="FHD21" s="34"/>
      <c r="FHE21" s="34"/>
      <c r="FHF21" s="34"/>
      <c r="FHG21" s="34"/>
      <c r="FHH21" s="34"/>
      <c r="FHI21" s="34"/>
      <c r="FHJ21" s="34"/>
      <c r="FHK21" s="34"/>
      <c r="FHL21" s="34"/>
      <c r="FHM21" s="34"/>
      <c r="FHN21" s="34"/>
      <c r="FHO21" s="34"/>
      <c r="FHP21" s="34"/>
      <c r="FHQ21" s="34"/>
      <c r="FHR21" s="34"/>
      <c r="FHS21" s="34"/>
      <c r="FHT21" s="34"/>
      <c r="FHU21" s="34"/>
      <c r="FHV21" s="34"/>
      <c r="FHW21" s="34"/>
      <c r="FHX21" s="34"/>
      <c r="FHY21" s="34"/>
      <c r="FHZ21" s="34"/>
      <c r="FIA21" s="34"/>
      <c r="FIB21" s="34"/>
      <c r="FIC21" s="34"/>
      <c r="FID21" s="34"/>
      <c r="FIE21" s="34"/>
      <c r="FIF21" s="34"/>
      <c r="FIG21" s="34"/>
      <c r="FIH21" s="34"/>
      <c r="FII21" s="34"/>
      <c r="FIJ21" s="34"/>
      <c r="FIK21" s="34"/>
      <c r="FIL21" s="34"/>
      <c r="FIM21" s="34"/>
      <c r="FIN21" s="34"/>
      <c r="FIO21" s="34"/>
      <c r="FIP21" s="34"/>
      <c r="FIQ21" s="34"/>
      <c r="FIR21" s="34"/>
      <c r="FIS21" s="34"/>
      <c r="FIT21" s="34"/>
      <c r="FIU21" s="34"/>
      <c r="FIV21" s="34"/>
      <c r="FIW21" s="34"/>
      <c r="FIX21" s="34"/>
      <c r="FIY21" s="34"/>
      <c r="FIZ21" s="34"/>
      <c r="FJA21" s="34"/>
      <c r="FJB21" s="34"/>
      <c r="FJC21" s="34"/>
      <c r="FJD21" s="34"/>
      <c r="FJE21" s="34"/>
      <c r="FJF21" s="34"/>
      <c r="FJG21" s="34"/>
      <c r="FJH21" s="34"/>
      <c r="FJI21" s="34"/>
      <c r="FJJ21" s="34"/>
      <c r="FJK21" s="34"/>
      <c r="FJL21" s="34"/>
      <c r="FJM21" s="34"/>
      <c r="FJN21" s="34"/>
      <c r="FJO21" s="34"/>
      <c r="FJP21" s="34"/>
      <c r="FJQ21" s="34"/>
      <c r="FJR21" s="34"/>
      <c r="FJS21" s="34"/>
      <c r="FJT21" s="34"/>
      <c r="FJU21" s="34"/>
      <c r="FJV21" s="34"/>
      <c r="FJW21" s="34"/>
      <c r="FJX21" s="34"/>
      <c r="FJY21" s="34"/>
      <c r="FJZ21" s="34"/>
      <c r="FKA21" s="34"/>
      <c r="FKB21" s="34"/>
      <c r="FKC21" s="34"/>
      <c r="FKD21" s="34"/>
      <c r="FKE21" s="34"/>
      <c r="FKF21" s="34"/>
      <c r="FKG21" s="34"/>
      <c r="FKH21" s="34"/>
      <c r="FKI21" s="34"/>
      <c r="FKJ21" s="34"/>
      <c r="FKK21" s="34"/>
      <c r="FKL21" s="34"/>
      <c r="FKM21" s="34"/>
      <c r="FKN21" s="34"/>
      <c r="FKO21" s="34"/>
      <c r="FKP21" s="34"/>
      <c r="FKQ21" s="34"/>
      <c r="FKR21" s="34"/>
      <c r="FKS21" s="34"/>
      <c r="FKT21" s="34"/>
      <c r="FKU21" s="34"/>
      <c r="FKV21" s="34"/>
      <c r="FKW21" s="34"/>
      <c r="FKX21" s="34"/>
      <c r="FKY21" s="34"/>
      <c r="FKZ21" s="34"/>
      <c r="FLA21" s="34"/>
      <c r="FLB21" s="34"/>
      <c r="FLC21" s="34"/>
      <c r="FLD21" s="34"/>
      <c r="FLE21" s="34"/>
      <c r="FLF21" s="34"/>
      <c r="FLG21" s="34"/>
      <c r="FLH21" s="34"/>
      <c r="FLI21" s="34"/>
      <c r="FLJ21" s="34"/>
      <c r="FLK21" s="34"/>
      <c r="FLL21" s="34"/>
      <c r="FLM21" s="34"/>
      <c r="FLN21" s="34"/>
      <c r="FLO21" s="34"/>
      <c r="FLP21" s="34"/>
      <c r="FLQ21" s="34"/>
      <c r="FLR21" s="34"/>
      <c r="FLS21" s="34"/>
      <c r="FLT21" s="34"/>
      <c r="FLU21" s="34"/>
      <c r="FLV21" s="34"/>
      <c r="FLW21" s="34"/>
      <c r="FLX21" s="34"/>
      <c r="FLY21" s="34"/>
      <c r="FLZ21" s="34"/>
      <c r="FMA21" s="34"/>
      <c r="FMB21" s="34"/>
      <c r="FMC21" s="34"/>
      <c r="FMD21" s="34"/>
      <c r="FME21" s="34"/>
      <c r="FMF21" s="34"/>
      <c r="FMG21" s="34"/>
      <c r="FMH21" s="34"/>
      <c r="FMI21" s="34"/>
      <c r="FMJ21" s="34"/>
      <c r="FMK21" s="34"/>
      <c r="FML21" s="34"/>
      <c r="FMM21" s="34"/>
      <c r="FMN21" s="34"/>
      <c r="FMO21" s="34"/>
      <c r="FMP21" s="34"/>
      <c r="FMQ21" s="34"/>
      <c r="FMR21" s="34"/>
      <c r="FMS21" s="34"/>
      <c r="FMT21" s="34"/>
      <c r="FMU21" s="34"/>
      <c r="FMV21" s="34"/>
      <c r="FMW21" s="34"/>
      <c r="FMX21" s="34"/>
      <c r="FMY21" s="34"/>
      <c r="FMZ21" s="34"/>
      <c r="FNA21" s="34"/>
      <c r="FNB21" s="34"/>
      <c r="FNC21" s="34"/>
      <c r="FND21" s="34"/>
      <c r="FNE21" s="34"/>
      <c r="FNF21" s="34"/>
      <c r="FNG21" s="34"/>
      <c r="FNH21" s="34"/>
      <c r="FNI21" s="34"/>
      <c r="FNJ21" s="34"/>
      <c r="FNK21" s="34"/>
      <c r="FNL21" s="34"/>
      <c r="FNM21" s="34"/>
      <c r="FNN21" s="34"/>
      <c r="FNO21" s="34"/>
      <c r="FNP21" s="34"/>
      <c r="FNQ21" s="34"/>
      <c r="FNR21" s="34"/>
      <c r="FNS21" s="34"/>
      <c r="FNT21" s="34"/>
      <c r="FNU21" s="34"/>
      <c r="FNV21" s="34"/>
      <c r="FNW21" s="34"/>
      <c r="FNX21" s="34"/>
      <c r="FNY21" s="34"/>
      <c r="FNZ21" s="34"/>
      <c r="FOA21" s="34"/>
      <c r="FOB21" s="34"/>
      <c r="FOC21" s="34"/>
      <c r="FOD21" s="34"/>
      <c r="FOE21" s="34"/>
      <c r="FOF21" s="34"/>
      <c r="FOG21" s="34"/>
      <c r="FOH21" s="34"/>
      <c r="FOI21" s="34"/>
      <c r="FOJ21" s="34"/>
      <c r="FOK21" s="34"/>
      <c r="FOL21" s="34"/>
      <c r="FOM21" s="34"/>
      <c r="FON21" s="34"/>
      <c r="FOO21" s="34"/>
      <c r="FOP21" s="34"/>
      <c r="FOQ21" s="34"/>
      <c r="FOR21" s="34"/>
      <c r="FOS21" s="34"/>
      <c r="FOT21" s="34"/>
      <c r="FOU21" s="34"/>
      <c r="FOV21" s="34"/>
      <c r="FOW21" s="34"/>
      <c r="FOX21" s="34"/>
      <c r="FOY21" s="34"/>
      <c r="FOZ21" s="34"/>
      <c r="FPA21" s="34"/>
      <c r="FPB21" s="34"/>
      <c r="FPC21" s="34"/>
      <c r="FPD21" s="34"/>
      <c r="FPE21" s="34"/>
      <c r="FPF21" s="34"/>
      <c r="FPG21" s="34"/>
      <c r="FPH21" s="34"/>
      <c r="FPI21" s="34"/>
      <c r="FPJ21" s="34"/>
      <c r="FPK21" s="34"/>
      <c r="FPL21" s="34"/>
      <c r="FPM21" s="34"/>
      <c r="FPN21" s="34"/>
      <c r="FPO21" s="34"/>
      <c r="FPP21" s="34"/>
      <c r="FPQ21" s="34"/>
      <c r="FPR21" s="34"/>
      <c r="FPS21" s="34"/>
      <c r="FPT21" s="34"/>
      <c r="FPU21" s="34"/>
      <c r="FPV21" s="34"/>
      <c r="FPW21" s="34"/>
      <c r="FPX21" s="34"/>
      <c r="FPY21" s="34"/>
      <c r="FPZ21" s="34"/>
      <c r="FQA21" s="34"/>
      <c r="FQB21" s="34"/>
      <c r="FQC21" s="34"/>
      <c r="FQD21" s="34"/>
      <c r="FQE21" s="34"/>
      <c r="FQF21" s="34"/>
      <c r="FQG21" s="34"/>
      <c r="FQH21" s="34"/>
      <c r="FQI21" s="34"/>
      <c r="FQJ21" s="34"/>
      <c r="FQK21" s="34"/>
      <c r="FQL21" s="34"/>
      <c r="FQM21" s="34"/>
      <c r="FQN21" s="34"/>
      <c r="FQO21" s="34"/>
      <c r="FQP21" s="34"/>
      <c r="FQQ21" s="34"/>
      <c r="FQR21" s="34"/>
      <c r="FQS21" s="34"/>
      <c r="FQT21" s="34"/>
      <c r="FQU21" s="34"/>
      <c r="FQV21" s="34"/>
      <c r="FQW21" s="34"/>
      <c r="FQX21" s="34"/>
      <c r="FQY21" s="34"/>
      <c r="FQZ21" s="34"/>
      <c r="FRA21" s="34"/>
      <c r="FRB21" s="34"/>
      <c r="FRC21" s="34"/>
      <c r="FRD21" s="34"/>
      <c r="FRE21" s="34"/>
      <c r="FRF21" s="34"/>
      <c r="FRG21" s="34"/>
      <c r="FRH21" s="34"/>
      <c r="FRI21" s="34"/>
      <c r="FRJ21" s="34"/>
      <c r="FRK21" s="34"/>
      <c r="FRL21" s="34"/>
      <c r="FRM21" s="34"/>
      <c r="FRN21" s="34"/>
      <c r="FRO21" s="34"/>
      <c r="FRP21" s="34"/>
      <c r="FRQ21" s="34"/>
      <c r="FRR21" s="34"/>
      <c r="FRS21" s="34"/>
      <c r="FRT21" s="34"/>
      <c r="FRU21" s="34"/>
      <c r="FRV21" s="34"/>
      <c r="FRW21" s="34"/>
      <c r="FRX21" s="34"/>
      <c r="FRY21" s="34"/>
      <c r="FRZ21" s="34"/>
      <c r="FSA21" s="34"/>
      <c r="FSB21" s="34"/>
      <c r="FSC21" s="34"/>
      <c r="FSD21" s="34"/>
      <c r="FSE21" s="34"/>
      <c r="FSF21" s="34"/>
      <c r="FSG21" s="34"/>
      <c r="FSH21" s="34"/>
      <c r="FSI21" s="34"/>
      <c r="FSJ21" s="34"/>
      <c r="FSK21" s="34"/>
      <c r="FSL21" s="34"/>
      <c r="FSM21" s="34"/>
      <c r="FSN21" s="34"/>
      <c r="FSO21" s="34"/>
      <c r="FSP21" s="34"/>
      <c r="FSQ21" s="34"/>
      <c r="FSR21" s="34"/>
      <c r="FSS21" s="34"/>
      <c r="FST21" s="34"/>
      <c r="FSU21" s="34"/>
      <c r="FSV21" s="34"/>
      <c r="FSW21" s="34"/>
      <c r="FSX21" s="34"/>
      <c r="FSY21" s="34"/>
      <c r="FSZ21" s="34"/>
      <c r="FTA21" s="34"/>
      <c r="FTB21" s="34"/>
      <c r="FTC21" s="34"/>
      <c r="FTD21" s="34"/>
      <c r="FTE21" s="34"/>
      <c r="FTF21" s="34"/>
      <c r="FTG21" s="34"/>
      <c r="FTH21" s="34"/>
      <c r="FTI21" s="34"/>
      <c r="FTJ21" s="34"/>
      <c r="FTK21" s="34"/>
      <c r="FTL21" s="34"/>
      <c r="FTM21" s="34"/>
      <c r="FTN21" s="34"/>
      <c r="FTO21" s="34"/>
      <c r="FTP21" s="34"/>
      <c r="FTQ21" s="34"/>
      <c r="FTR21" s="34"/>
      <c r="FTS21" s="34"/>
      <c r="FTT21" s="34"/>
      <c r="FTU21" s="34"/>
      <c r="FTV21" s="34"/>
      <c r="FTW21" s="34"/>
      <c r="FTX21" s="34"/>
      <c r="FTY21" s="34"/>
      <c r="FTZ21" s="34"/>
      <c r="FUA21" s="34"/>
      <c r="FUB21" s="34"/>
      <c r="FUC21" s="34"/>
      <c r="FUD21" s="34"/>
      <c r="FUE21" s="34"/>
      <c r="FUF21" s="34"/>
      <c r="FUG21" s="34"/>
      <c r="FUH21" s="34"/>
      <c r="FUI21" s="34"/>
      <c r="FUJ21" s="34"/>
      <c r="FUK21" s="34"/>
      <c r="FUL21" s="34"/>
      <c r="FUM21" s="34"/>
      <c r="FUN21" s="34"/>
      <c r="FUO21" s="34"/>
      <c r="FUP21" s="34"/>
      <c r="FUQ21" s="34"/>
      <c r="FUR21" s="34"/>
      <c r="FUS21" s="34"/>
      <c r="FUT21" s="34"/>
      <c r="FUU21" s="34"/>
      <c r="FUV21" s="34"/>
      <c r="FUW21" s="34"/>
      <c r="FUX21" s="34"/>
      <c r="FUY21" s="34"/>
      <c r="FUZ21" s="34"/>
      <c r="FVA21" s="34"/>
      <c r="FVB21" s="34"/>
      <c r="FVC21" s="34"/>
      <c r="FVD21" s="34"/>
      <c r="FVE21" s="34"/>
      <c r="FVF21" s="34"/>
      <c r="FVG21" s="34"/>
      <c r="FVH21" s="34"/>
      <c r="FVI21" s="34"/>
      <c r="FVJ21" s="34"/>
      <c r="FVK21" s="34"/>
      <c r="FVL21" s="34"/>
      <c r="FVM21" s="34"/>
      <c r="FVN21" s="34"/>
      <c r="FVO21" s="34"/>
      <c r="FVP21" s="34"/>
      <c r="FVQ21" s="34"/>
      <c r="FVR21" s="34"/>
      <c r="FVS21" s="34"/>
      <c r="FVT21" s="34"/>
      <c r="FVU21" s="34"/>
      <c r="FVV21" s="34"/>
      <c r="FVW21" s="34"/>
      <c r="FVX21" s="34"/>
      <c r="FVY21" s="34"/>
      <c r="FVZ21" s="34"/>
      <c r="FWA21" s="34"/>
      <c r="FWB21" s="34"/>
      <c r="FWC21" s="34"/>
      <c r="FWD21" s="34"/>
      <c r="FWE21" s="34"/>
      <c r="FWF21" s="34"/>
      <c r="FWG21" s="34"/>
      <c r="FWH21" s="34"/>
      <c r="FWI21" s="34"/>
      <c r="FWJ21" s="34"/>
      <c r="FWK21" s="34"/>
      <c r="FWL21" s="34"/>
      <c r="FWM21" s="34"/>
      <c r="FWN21" s="34"/>
      <c r="FWO21" s="34"/>
      <c r="FWP21" s="34"/>
      <c r="FWQ21" s="34"/>
      <c r="FWR21" s="34"/>
      <c r="FWS21" s="34"/>
      <c r="FWT21" s="34"/>
      <c r="FWU21" s="34"/>
      <c r="FWV21" s="34"/>
      <c r="FWW21" s="34"/>
      <c r="FWX21" s="34"/>
      <c r="FWY21" s="34"/>
      <c r="FWZ21" s="34"/>
      <c r="FXA21" s="34"/>
      <c r="FXB21" s="34"/>
      <c r="FXC21" s="34"/>
      <c r="FXD21" s="34"/>
      <c r="FXE21" s="34"/>
      <c r="FXF21" s="34"/>
      <c r="FXG21" s="34"/>
      <c r="FXH21" s="34"/>
      <c r="FXI21" s="34"/>
      <c r="FXJ21" s="34"/>
      <c r="FXK21" s="34"/>
      <c r="FXL21" s="34"/>
      <c r="FXM21" s="34"/>
      <c r="FXN21" s="34"/>
      <c r="FXO21" s="34"/>
      <c r="FXP21" s="34"/>
      <c r="FXQ21" s="34"/>
      <c r="FXR21" s="34"/>
      <c r="FXS21" s="34"/>
      <c r="FXT21" s="34"/>
      <c r="FXU21" s="34"/>
      <c r="FXV21" s="34"/>
      <c r="FXW21" s="34"/>
      <c r="FXX21" s="34"/>
      <c r="FXY21" s="34"/>
      <c r="FXZ21" s="34"/>
      <c r="FYA21" s="34"/>
      <c r="FYB21" s="34"/>
      <c r="FYC21" s="34"/>
      <c r="FYD21" s="34"/>
      <c r="FYE21" s="34"/>
      <c r="FYF21" s="34"/>
      <c r="FYG21" s="34"/>
      <c r="FYH21" s="34"/>
      <c r="FYI21" s="34"/>
      <c r="FYJ21" s="34"/>
      <c r="FYK21" s="34"/>
      <c r="FYL21" s="34"/>
      <c r="FYM21" s="34"/>
      <c r="FYN21" s="34"/>
      <c r="FYO21" s="34"/>
      <c r="FYP21" s="34"/>
      <c r="FYQ21" s="34"/>
      <c r="FYR21" s="34"/>
      <c r="FYS21" s="34"/>
      <c r="FYT21" s="34"/>
      <c r="FYU21" s="34"/>
      <c r="FYV21" s="34"/>
      <c r="FYW21" s="34"/>
      <c r="FYX21" s="34"/>
      <c r="FYY21" s="34"/>
      <c r="FYZ21" s="34"/>
      <c r="FZA21" s="34"/>
      <c r="FZB21" s="34"/>
      <c r="FZC21" s="34"/>
      <c r="FZD21" s="34"/>
      <c r="FZE21" s="34"/>
      <c r="FZF21" s="34"/>
      <c r="FZG21" s="34"/>
      <c r="FZH21" s="34"/>
      <c r="FZI21" s="34"/>
      <c r="FZJ21" s="34"/>
      <c r="FZK21" s="34"/>
      <c r="FZL21" s="34"/>
      <c r="FZM21" s="34"/>
      <c r="FZN21" s="34"/>
      <c r="FZO21" s="34"/>
      <c r="FZP21" s="34"/>
      <c r="FZQ21" s="34"/>
      <c r="FZR21" s="34"/>
      <c r="FZS21" s="34"/>
      <c r="FZT21" s="34"/>
      <c r="FZU21" s="34"/>
      <c r="FZV21" s="34"/>
      <c r="FZW21" s="34"/>
      <c r="FZX21" s="34"/>
      <c r="FZY21" s="34"/>
      <c r="FZZ21" s="34"/>
      <c r="GAA21" s="34"/>
      <c r="GAB21" s="34"/>
      <c r="GAC21" s="34"/>
      <c r="GAD21" s="34"/>
      <c r="GAE21" s="34"/>
      <c r="GAF21" s="34"/>
      <c r="GAG21" s="34"/>
      <c r="GAH21" s="34"/>
      <c r="GAI21" s="34"/>
      <c r="GAJ21" s="34"/>
      <c r="GAK21" s="34"/>
      <c r="GAL21" s="34"/>
      <c r="GAM21" s="34"/>
      <c r="GAN21" s="34"/>
      <c r="GAO21" s="34"/>
      <c r="GAP21" s="34"/>
      <c r="GAQ21" s="34"/>
      <c r="GAR21" s="34"/>
      <c r="GAS21" s="34"/>
      <c r="GAT21" s="34"/>
      <c r="GAU21" s="34"/>
      <c r="GAV21" s="34"/>
      <c r="GAW21" s="34"/>
      <c r="GAX21" s="34"/>
      <c r="GAY21" s="34"/>
      <c r="GAZ21" s="34"/>
      <c r="GBA21" s="34"/>
      <c r="GBB21" s="34"/>
      <c r="GBC21" s="34"/>
      <c r="GBD21" s="34"/>
      <c r="GBE21" s="34"/>
      <c r="GBF21" s="34"/>
      <c r="GBG21" s="34"/>
      <c r="GBH21" s="34"/>
      <c r="GBI21" s="34"/>
      <c r="GBJ21" s="34"/>
      <c r="GBK21" s="34"/>
      <c r="GBL21" s="34"/>
      <c r="GBM21" s="34"/>
      <c r="GBN21" s="34"/>
      <c r="GBO21" s="34"/>
      <c r="GBP21" s="34"/>
      <c r="GBQ21" s="34"/>
      <c r="GBR21" s="34"/>
      <c r="GBS21" s="34"/>
      <c r="GBT21" s="34"/>
      <c r="GBU21" s="34"/>
      <c r="GBV21" s="34"/>
      <c r="GBW21" s="34"/>
      <c r="GBX21" s="34"/>
      <c r="GBY21" s="34"/>
      <c r="GBZ21" s="34"/>
      <c r="GCA21" s="34"/>
      <c r="GCB21" s="34"/>
      <c r="GCC21" s="34"/>
      <c r="GCD21" s="34"/>
      <c r="GCE21" s="34"/>
      <c r="GCF21" s="34"/>
      <c r="GCG21" s="34"/>
      <c r="GCH21" s="34"/>
      <c r="GCI21" s="34"/>
      <c r="GCJ21" s="34"/>
      <c r="GCK21" s="34"/>
      <c r="GCL21" s="34"/>
      <c r="GCM21" s="34"/>
      <c r="GCN21" s="34"/>
      <c r="GCO21" s="34"/>
      <c r="GCP21" s="34"/>
      <c r="GCQ21" s="34"/>
      <c r="GCR21" s="34"/>
      <c r="GCS21" s="34"/>
      <c r="GCT21" s="34"/>
      <c r="GCU21" s="34"/>
      <c r="GCV21" s="34"/>
      <c r="GCW21" s="34"/>
      <c r="GCX21" s="34"/>
      <c r="GCY21" s="34"/>
      <c r="GCZ21" s="34"/>
      <c r="GDA21" s="34"/>
      <c r="GDB21" s="34"/>
      <c r="GDC21" s="34"/>
      <c r="GDD21" s="34"/>
      <c r="GDE21" s="34"/>
      <c r="GDF21" s="34"/>
      <c r="GDG21" s="34"/>
      <c r="GDH21" s="34"/>
      <c r="GDI21" s="34"/>
      <c r="GDJ21" s="34"/>
      <c r="GDK21" s="34"/>
      <c r="GDL21" s="34"/>
      <c r="GDM21" s="34"/>
      <c r="GDN21" s="34"/>
      <c r="GDO21" s="34"/>
      <c r="GDP21" s="34"/>
      <c r="GDQ21" s="34"/>
      <c r="GDR21" s="34"/>
      <c r="GDS21" s="34"/>
      <c r="GDT21" s="34"/>
      <c r="GDU21" s="34"/>
      <c r="GDV21" s="34"/>
      <c r="GDW21" s="34"/>
      <c r="GDX21" s="34"/>
      <c r="GDY21" s="34"/>
      <c r="GDZ21" s="34"/>
      <c r="GEA21" s="34"/>
      <c r="GEB21" s="34"/>
      <c r="GEC21" s="34"/>
      <c r="GED21" s="34"/>
      <c r="GEE21" s="34"/>
      <c r="GEF21" s="34"/>
      <c r="GEG21" s="34"/>
      <c r="GEH21" s="34"/>
      <c r="GEI21" s="34"/>
      <c r="GEJ21" s="34"/>
      <c r="GEK21" s="34"/>
      <c r="GEL21" s="34"/>
      <c r="GEM21" s="34"/>
      <c r="GEN21" s="34"/>
      <c r="GEO21" s="34"/>
      <c r="GEP21" s="34"/>
      <c r="GEQ21" s="34"/>
      <c r="GER21" s="34"/>
      <c r="GES21" s="34"/>
      <c r="GET21" s="34"/>
      <c r="GEU21" s="34"/>
      <c r="GEV21" s="34"/>
      <c r="GEW21" s="34"/>
      <c r="GEX21" s="34"/>
      <c r="GEY21" s="34"/>
      <c r="GEZ21" s="34"/>
      <c r="GFA21" s="34"/>
      <c r="GFB21" s="34"/>
      <c r="GFC21" s="34"/>
      <c r="GFD21" s="34"/>
      <c r="GFE21" s="34"/>
      <c r="GFF21" s="34"/>
      <c r="GFG21" s="34"/>
      <c r="GFH21" s="34"/>
      <c r="GFI21" s="34"/>
      <c r="GFJ21" s="34"/>
      <c r="GFK21" s="34"/>
      <c r="GFL21" s="34"/>
      <c r="GFM21" s="34"/>
      <c r="GFN21" s="34"/>
      <c r="GFO21" s="34"/>
      <c r="GFP21" s="34"/>
      <c r="GFQ21" s="34"/>
      <c r="GFR21" s="34"/>
      <c r="GFS21" s="34"/>
      <c r="GFT21" s="34"/>
      <c r="GFU21" s="34"/>
      <c r="GFV21" s="34"/>
      <c r="GFW21" s="34"/>
      <c r="GFX21" s="34"/>
      <c r="GFY21" s="34"/>
      <c r="GFZ21" s="34"/>
      <c r="GGA21" s="34"/>
      <c r="GGB21" s="34"/>
      <c r="GGC21" s="34"/>
      <c r="GGD21" s="34"/>
      <c r="GGE21" s="34"/>
      <c r="GGF21" s="34"/>
      <c r="GGG21" s="34"/>
      <c r="GGH21" s="34"/>
      <c r="GGI21" s="34"/>
      <c r="GGJ21" s="34"/>
      <c r="GGK21" s="34"/>
      <c r="GGL21" s="34"/>
      <c r="GGM21" s="34"/>
      <c r="GGN21" s="34"/>
      <c r="GGO21" s="34"/>
      <c r="GGP21" s="34"/>
      <c r="GGQ21" s="34"/>
      <c r="GGR21" s="34"/>
      <c r="GGS21" s="34"/>
      <c r="GGT21" s="34"/>
      <c r="GGU21" s="34"/>
      <c r="GGV21" s="34"/>
      <c r="GGW21" s="34"/>
      <c r="GGX21" s="34"/>
      <c r="GGY21" s="34"/>
      <c r="GGZ21" s="34"/>
      <c r="GHA21" s="34"/>
      <c r="GHB21" s="34"/>
      <c r="GHC21" s="34"/>
      <c r="GHD21" s="34"/>
      <c r="GHE21" s="34"/>
      <c r="GHF21" s="34"/>
      <c r="GHG21" s="34"/>
      <c r="GHH21" s="34"/>
      <c r="GHI21" s="34"/>
      <c r="GHJ21" s="34"/>
      <c r="GHK21" s="34"/>
      <c r="GHL21" s="34"/>
      <c r="GHM21" s="34"/>
      <c r="GHN21" s="34"/>
      <c r="GHO21" s="34"/>
      <c r="GHP21" s="34"/>
      <c r="GHQ21" s="34"/>
      <c r="GHR21" s="34"/>
      <c r="GHS21" s="34"/>
      <c r="GHT21" s="34"/>
      <c r="GHU21" s="34"/>
      <c r="GHV21" s="34"/>
      <c r="GHW21" s="34"/>
      <c r="GHX21" s="34"/>
      <c r="GHY21" s="34"/>
      <c r="GHZ21" s="34"/>
      <c r="GIA21" s="34"/>
      <c r="GIB21" s="34"/>
      <c r="GIC21" s="34"/>
      <c r="GID21" s="34"/>
      <c r="GIE21" s="34"/>
      <c r="GIF21" s="34"/>
      <c r="GIG21" s="34"/>
      <c r="GIH21" s="34"/>
      <c r="GII21" s="34"/>
      <c r="GIJ21" s="34"/>
      <c r="GIK21" s="34"/>
      <c r="GIL21" s="34"/>
      <c r="GIM21" s="34"/>
      <c r="GIN21" s="34"/>
      <c r="GIO21" s="34"/>
      <c r="GIP21" s="34"/>
      <c r="GIQ21" s="34"/>
      <c r="GIR21" s="34"/>
      <c r="GIS21" s="34"/>
      <c r="GIT21" s="34"/>
      <c r="GIU21" s="34"/>
      <c r="GIV21" s="34"/>
      <c r="GIW21" s="34"/>
      <c r="GIX21" s="34"/>
      <c r="GIY21" s="34"/>
      <c r="GIZ21" s="34"/>
      <c r="GJA21" s="34"/>
      <c r="GJB21" s="34"/>
      <c r="GJC21" s="34"/>
      <c r="GJD21" s="34"/>
      <c r="GJE21" s="34"/>
      <c r="GJF21" s="34"/>
      <c r="GJG21" s="34"/>
      <c r="GJH21" s="34"/>
      <c r="GJI21" s="34"/>
      <c r="GJJ21" s="34"/>
      <c r="GJK21" s="34"/>
      <c r="GJL21" s="34"/>
      <c r="GJM21" s="34"/>
      <c r="GJN21" s="34"/>
      <c r="GJO21" s="34"/>
      <c r="GJP21" s="34"/>
      <c r="GJQ21" s="34"/>
      <c r="GJR21" s="34"/>
      <c r="GJS21" s="34"/>
      <c r="GJT21" s="34"/>
      <c r="GJU21" s="34"/>
      <c r="GJV21" s="34"/>
      <c r="GJW21" s="34"/>
      <c r="GJX21" s="34"/>
      <c r="GJY21" s="34"/>
      <c r="GJZ21" s="34"/>
      <c r="GKA21" s="34"/>
      <c r="GKB21" s="34"/>
      <c r="GKC21" s="34"/>
      <c r="GKD21" s="34"/>
      <c r="GKE21" s="34"/>
      <c r="GKF21" s="34"/>
      <c r="GKG21" s="34"/>
      <c r="GKH21" s="34"/>
      <c r="GKI21" s="34"/>
      <c r="GKJ21" s="34"/>
      <c r="GKK21" s="34"/>
      <c r="GKL21" s="34"/>
      <c r="GKM21" s="34"/>
      <c r="GKN21" s="34"/>
      <c r="GKO21" s="34"/>
      <c r="GKP21" s="34"/>
      <c r="GKQ21" s="34"/>
      <c r="GKR21" s="34"/>
      <c r="GKS21" s="34"/>
      <c r="GKT21" s="34"/>
      <c r="GKU21" s="34"/>
      <c r="GKV21" s="34"/>
      <c r="GKW21" s="34"/>
      <c r="GKX21" s="34"/>
      <c r="GKY21" s="34"/>
      <c r="GKZ21" s="34"/>
      <c r="GLA21" s="34"/>
      <c r="GLB21" s="34"/>
      <c r="GLC21" s="34"/>
      <c r="GLD21" s="34"/>
      <c r="GLE21" s="34"/>
      <c r="GLF21" s="34"/>
      <c r="GLG21" s="34"/>
      <c r="GLH21" s="34"/>
      <c r="GLI21" s="34"/>
      <c r="GLJ21" s="34"/>
      <c r="GLK21" s="34"/>
      <c r="GLL21" s="34"/>
      <c r="GLM21" s="34"/>
      <c r="GLN21" s="34"/>
      <c r="GLO21" s="34"/>
      <c r="GLP21" s="34"/>
      <c r="GLQ21" s="34"/>
      <c r="GLR21" s="34"/>
      <c r="GLS21" s="34"/>
      <c r="GLT21" s="34"/>
      <c r="GLU21" s="34"/>
      <c r="GLV21" s="34"/>
      <c r="GLW21" s="34"/>
      <c r="GLX21" s="34"/>
      <c r="GLY21" s="34"/>
      <c r="GLZ21" s="34"/>
      <c r="GMA21" s="34"/>
      <c r="GMB21" s="34"/>
      <c r="GMC21" s="34"/>
      <c r="GMD21" s="34"/>
      <c r="GME21" s="34"/>
      <c r="GMF21" s="34"/>
      <c r="GMG21" s="34"/>
      <c r="GMH21" s="34"/>
      <c r="GMI21" s="34"/>
      <c r="GMJ21" s="34"/>
      <c r="GMK21" s="34"/>
      <c r="GML21" s="34"/>
      <c r="GMM21" s="34"/>
      <c r="GMN21" s="34"/>
      <c r="GMO21" s="34"/>
      <c r="GMP21" s="34"/>
      <c r="GMQ21" s="34"/>
      <c r="GMR21" s="34"/>
      <c r="GMS21" s="34"/>
      <c r="GMT21" s="34"/>
      <c r="GMU21" s="34"/>
      <c r="GMV21" s="34"/>
      <c r="GMW21" s="34"/>
      <c r="GMX21" s="34"/>
      <c r="GMY21" s="34"/>
      <c r="GMZ21" s="34"/>
      <c r="GNA21" s="34"/>
      <c r="GNB21" s="34"/>
      <c r="GNC21" s="34"/>
      <c r="GND21" s="34"/>
      <c r="GNE21" s="34"/>
      <c r="GNF21" s="34"/>
      <c r="GNG21" s="34"/>
      <c r="GNH21" s="34"/>
      <c r="GNI21" s="34"/>
      <c r="GNJ21" s="34"/>
      <c r="GNK21" s="34"/>
      <c r="GNL21" s="34"/>
      <c r="GNM21" s="34"/>
      <c r="GNN21" s="34"/>
      <c r="GNO21" s="34"/>
      <c r="GNP21" s="34"/>
      <c r="GNQ21" s="34"/>
      <c r="GNR21" s="34"/>
      <c r="GNS21" s="34"/>
      <c r="GNT21" s="34"/>
      <c r="GNU21" s="34"/>
      <c r="GNV21" s="34"/>
      <c r="GNW21" s="34"/>
      <c r="GNX21" s="34"/>
      <c r="GNY21" s="34"/>
      <c r="GNZ21" s="34"/>
      <c r="GOA21" s="34"/>
      <c r="GOB21" s="34"/>
      <c r="GOC21" s="34"/>
      <c r="GOD21" s="34"/>
      <c r="GOE21" s="34"/>
      <c r="GOF21" s="34"/>
      <c r="GOG21" s="34"/>
      <c r="GOH21" s="34"/>
      <c r="GOI21" s="34"/>
      <c r="GOJ21" s="34"/>
      <c r="GOK21" s="34"/>
      <c r="GOL21" s="34"/>
      <c r="GOM21" s="34"/>
      <c r="GON21" s="34"/>
      <c r="GOO21" s="34"/>
      <c r="GOP21" s="34"/>
      <c r="GOQ21" s="34"/>
      <c r="GOR21" s="34"/>
      <c r="GOS21" s="34"/>
      <c r="GOT21" s="34"/>
      <c r="GOU21" s="34"/>
      <c r="GOV21" s="34"/>
      <c r="GOW21" s="34"/>
      <c r="GOX21" s="34"/>
      <c r="GOY21" s="34"/>
      <c r="GOZ21" s="34"/>
      <c r="GPA21" s="34"/>
      <c r="GPB21" s="34"/>
      <c r="GPC21" s="34"/>
      <c r="GPD21" s="34"/>
      <c r="GPE21" s="34"/>
      <c r="GPF21" s="34"/>
      <c r="GPG21" s="34"/>
      <c r="GPH21" s="34"/>
      <c r="GPI21" s="34"/>
      <c r="GPJ21" s="34"/>
      <c r="GPK21" s="34"/>
      <c r="GPL21" s="34"/>
      <c r="GPM21" s="34"/>
      <c r="GPN21" s="34"/>
      <c r="GPO21" s="34"/>
      <c r="GPP21" s="34"/>
      <c r="GPQ21" s="34"/>
      <c r="GPR21" s="34"/>
      <c r="GPS21" s="34"/>
      <c r="GPT21" s="34"/>
      <c r="GPU21" s="34"/>
      <c r="GPV21" s="34"/>
      <c r="GPW21" s="34"/>
      <c r="GPX21" s="34"/>
      <c r="GPY21" s="34"/>
      <c r="GPZ21" s="34"/>
      <c r="GQA21" s="34"/>
      <c r="GQB21" s="34"/>
      <c r="GQC21" s="34"/>
      <c r="GQD21" s="34"/>
      <c r="GQE21" s="34"/>
      <c r="GQF21" s="34"/>
      <c r="GQG21" s="34"/>
      <c r="GQH21" s="34"/>
      <c r="GQI21" s="34"/>
      <c r="GQJ21" s="34"/>
      <c r="GQK21" s="34"/>
      <c r="GQL21" s="34"/>
      <c r="GQM21" s="34"/>
      <c r="GQN21" s="34"/>
      <c r="GQO21" s="34"/>
      <c r="GQP21" s="34"/>
      <c r="GQQ21" s="34"/>
      <c r="GQR21" s="34"/>
      <c r="GQS21" s="34"/>
      <c r="GQT21" s="34"/>
      <c r="GQU21" s="34"/>
      <c r="GQV21" s="34"/>
      <c r="GQW21" s="34"/>
      <c r="GQX21" s="34"/>
      <c r="GQY21" s="34"/>
      <c r="GQZ21" s="34"/>
      <c r="GRA21" s="34"/>
      <c r="GRB21" s="34"/>
      <c r="GRC21" s="34"/>
      <c r="GRD21" s="34"/>
      <c r="GRE21" s="34"/>
      <c r="GRF21" s="34"/>
      <c r="GRG21" s="34"/>
      <c r="GRH21" s="34"/>
      <c r="GRI21" s="34"/>
      <c r="GRJ21" s="34"/>
      <c r="GRK21" s="34"/>
      <c r="GRL21" s="34"/>
      <c r="GRM21" s="34"/>
      <c r="GRN21" s="34"/>
      <c r="GRO21" s="34"/>
      <c r="GRP21" s="34"/>
      <c r="GRQ21" s="34"/>
      <c r="GRR21" s="34"/>
      <c r="GRS21" s="34"/>
      <c r="GRT21" s="34"/>
      <c r="GRU21" s="34"/>
      <c r="GRV21" s="34"/>
      <c r="GRW21" s="34"/>
      <c r="GRX21" s="34"/>
      <c r="GRY21" s="34"/>
      <c r="GRZ21" s="34"/>
      <c r="GSA21" s="34"/>
      <c r="GSB21" s="34"/>
      <c r="GSC21" s="34"/>
      <c r="GSD21" s="34"/>
      <c r="GSE21" s="34"/>
      <c r="GSF21" s="34"/>
      <c r="GSG21" s="34"/>
      <c r="GSH21" s="34"/>
      <c r="GSI21" s="34"/>
      <c r="GSJ21" s="34"/>
      <c r="GSK21" s="34"/>
      <c r="GSL21" s="34"/>
      <c r="GSM21" s="34"/>
      <c r="GSN21" s="34"/>
      <c r="GSO21" s="34"/>
      <c r="GSP21" s="34"/>
      <c r="GSQ21" s="34"/>
      <c r="GSR21" s="34"/>
      <c r="GSS21" s="34"/>
      <c r="GST21" s="34"/>
      <c r="GSU21" s="34"/>
      <c r="GSV21" s="34"/>
      <c r="GSW21" s="34"/>
      <c r="GSX21" s="34"/>
      <c r="GSY21" s="34"/>
      <c r="GSZ21" s="34"/>
      <c r="GTA21" s="34"/>
      <c r="GTB21" s="34"/>
      <c r="GTC21" s="34"/>
      <c r="GTD21" s="34"/>
      <c r="GTE21" s="34"/>
      <c r="GTF21" s="34"/>
      <c r="GTG21" s="34"/>
      <c r="GTH21" s="34"/>
      <c r="GTI21" s="34"/>
      <c r="GTJ21" s="34"/>
      <c r="GTK21" s="34"/>
      <c r="GTL21" s="34"/>
      <c r="GTM21" s="34"/>
      <c r="GTN21" s="34"/>
      <c r="GTO21" s="34"/>
      <c r="GTP21" s="34"/>
      <c r="GTQ21" s="34"/>
      <c r="GTR21" s="34"/>
      <c r="GTS21" s="34"/>
      <c r="GTT21" s="34"/>
      <c r="GTU21" s="34"/>
      <c r="GTV21" s="34"/>
      <c r="GTW21" s="34"/>
      <c r="GTX21" s="34"/>
      <c r="GTY21" s="34"/>
      <c r="GTZ21" s="34"/>
      <c r="GUA21" s="34"/>
      <c r="GUB21" s="34"/>
      <c r="GUC21" s="34"/>
      <c r="GUD21" s="34"/>
      <c r="GUE21" s="34"/>
      <c r="GUF21" s="34"/>
      <c r="GUG21" s="34"/>
      <c r="GUH21" s="34"/>
      <c r="GUI21" s="34"/>
      <c r="GUJ21" s="34"/>
      <c r="GUK21" s="34"/>
      <c r="GUL21" s="34"/>
      <c r="GUM21" s="34"/>
      <c r="GUN21" s="34"/>
      <c r="GUO21" s="34"/>
      <c r="GUP21" s="34"/>
      <c r="GUQ21" s="34"/>
      <c r="GUR21" s="34"/>
      <c r="GUS21" s="34"/>
      <c r="GUT21" s="34"/>
      <c r="GUU21" s="34"/>
      <c r="GUV21" s="34"/>
      <c r="GUW21" s="34"/>
      <c r="GUX21" s="34"/>
      <c r="GUY21" s="34"/>
      <c r="GUZ21" s="34"/>
      <c r="GVA21" s="34"/>
      <c r="GVB21" s="34"/>
      <c r="GVC21" s="34"/>
      <c r="GVD21" s="34"/>
      <c r="GVE21" s="34"/>
      <c r="GVF21" s="34"/>
      <c r="GVG21" s="34"/>
      <c r="GVH21" s="34"/>
      <c r="GVI21" s="34"/>
      <c r="GVJ21" s="34"/>
      <c r="GVK21" s="34"/>
      <c r="GVL21" s="34"/>
      <c r="GVM21" s="34"/>
      <c r="GVN21" s="34"/>
      <c r="GVO21" s="34"/>
      <c r="GVP21" s="34"/>
      <c r="GVQ21" s="34"/>
      <c r="GVR21" s="34"/>
      <c r="GVS21" s="34"/>
      <c r="GVT21" s="34"/>
      <c r="GVU21" s="34"/>
      <c r="GVV21" s="34"/>
      <c r="GVW21" s="34"/>
      <c r="GVX21" s="34"/>
      <c r="GVY21" s="34"/>
      <c r="GVZ21" s="34"/>
      <c r="GWA21" s="34"/>
      <c r="GWB21" s="34"/>
      <c r="GWC21" s="34"/>
      <c r="GWD21" s="34"/>
      <c r="GWE21" s="34"/>
      <c r="GWF21" s="34"/>
      <c r="GWG21" s="34"/>
      <c r="GWH21" s="34"/>
      <c r="GWI21" s="34"/>
      <c r="GWJ21" s="34"/>
      <c r="GWK21" s="34"/>
      <c r="GWL21" s="34"/>
      <c r="GWM21" s="34"/>
      <c r="GWN21" s="34"/>
      <c r="GWO21" s="34"/>
      <c r="GWP21" s="34"/>
      <c r="GWQ21" s="34"/>
      <c r="GWR21" s="34"/>
      <c r="GWS21" s="34"/>
      <c r="GWT21" s="34"/>
      <c r="GWU21" s="34"/>
      <c r="GWV21" s="34"/>
      <c r="GWW21" s="34"/>
      <c r="GWX21" s="34"/>
      <c r="GWY21" s="34"/>
      <c r="GWZ21" s="34"/>
      <c r="GXA21" s="34"/>
      <c r="GXB21" s="34"/>
      <c r="GXC21" s="34"/>
      <c r="GXD21" s="34"/>
      <c r="GXE21" s="34"/>
      <c r="GXF21" s="34"/>
      <c r="GXG21" s="34"/>
      <c r="GXH21" s="34"/>
      <c r="GXI21" s="34"/>
      <c r="GXJ21" s="34"/>
      <c r="GXK21" s="34"/>
      <c r="GXL21" s="34"/>
      <c r="GXM21" s="34"/>
      <c r="GXN21" s="34"/>
      <c r="GXO21" s="34"/>
      <c r="GXP21" s="34"/>
      <c r="GXQ21" s="34"/>
      <c r="GXR21" s="34"/>
      <c r="GXS21" s="34"/>
      <c r="GXT21" s="34"/>
      <c r="GXU21" s="34"/>
      <c r="GXV21" s="34"/>
      <c r="GXW21" s="34"/>
      <c r="GXX21" s="34"/>
      <c r="GXY21" s="34"/>
      <c r="GXZ21" s="34"/>
      <c r="GYA21" s="34"/>
      <c r="GYB21" s="34"/>
      <c r="GYC21" s="34"/>
      <c r="GYD21" s="34"/>
      <c r="GYE21" s="34"/>
      <c r="GYF21" s="34"/>
      <c r="GYG21" s="34"/>
      <c r="GYH21" s="34"/>
      <c r="GYI21" s="34"/>
      <c r="GYJ21" s="34"/>
      <c r="GYK21" s="34"/>
      <c r="GYL21" s="34"/>
      <c r="GYM21" s="34"/>
      <c r="GYN21" s="34"/>
      <c r="GYO21" s="34"/>
      <c r="GYP21" s="34"/>
      <c r="GYQ21" s="34"/>
      <c r="GYR21" s="34"/>
      <c r="GYS21" s="34"/>
      <c r="GYT21" s="34"/>
      <c r="GYU21" s="34"/>
      <c r="GYV21" s="34"/>
      <c r="GYW21" s="34"/>
      <c r="GYX21" s="34"/>
      <c r="GYY21" s="34"/>
      <c r="GYZ21" s="34"/>
      <c r="GZA21" s="34"/>
      <c r="GZB21" s="34"/>
      <c r="GZC21" s="34"/>
      <c r="GZD21" s="34"/>
      <c r="GZE21" s="34"/>
      <c r="GZF21" s="34"/>
      <c r="GZG21" s="34"/>
      <c r="GZH21" s="34"/>
      <c r="GZI21" s="34"/>
      <c r="GZJ21" s="34"/>
      <c r="GZK21" s="34"/>
      <c r="GZL21" s="34"/>
      <c r="GZM21" s="34"/>
      <c r="GZN21" s="34"/>
      <c r="GZO21" s="34"/>
      <c r="GZP21" s="34"/>
      <c r="GZQ21" s="34"/>
      <c r="GZR21" s="34"/>
      <c r="GZS21" s="34"/>
      <c r="GZT21" s="34"/>
      <c r="GZU21" s="34"/>
      <c r="GZV21" s="34"/>
      <c r="GZW21" s="34"/>
      <c r="GZX21" s="34"/>
      <c r="GZY21" s="34"/>
      <c r="GZZ21" s="34"/>
      <c r="HAA21" s="34"/>
      <c r="HAB21" s="34"/>
      <c r="HAC21" s="34"/>
      <c r="HAD21" s="34"/>
      <c r="HAE21" s="34"/>
      <c r="HAF21" s="34"/>
      <c r="HAG21" s="34"/>
      <c r="HAH21" s="34"/>
      <c r="HAI21" s="34"/>
      <c r="HAJ21" s="34"/>
      <c r="HAK21" s="34"/>
      <c r="HAL21" s="34"/>
      <c r="HAM21" s="34"/>
      <c r="HAN21" s="34"/>
      <c r="HAO21" s="34"/>
      <c r="HAP21" s="34"/>
      <c r="HAQ21" s="34"/>
      <c r="HAR21" s="34"/>
      <c r="HAS21" s="34"/>
      <c r="HAT21" s="34"/>
      <c r="HAU21" s="34"/>
      <c r="HAV21" s="34"/>
      <c r="HAW21" s="34"/>
      <c r="HAX21" s="34"/>
      <c r="HAY21" s="34"/>
      <c r="HAZ21" s="34"/>
      <c r="HBA21" s="34"/>
      <c r="HBB21" s="34"/>
      <c r="HBC21" s="34"/>
      <c r="HBD21" s="34"/>
      <c r="HBE21" s="34"/>
      <c r="HBF21" s="34"/>
      <c r="HBG21" s="34"/>
      <c r="HBH21" s="34"/>
      <c r="HBI21" s="34"/>
      <c r="HBJ21" s="34"/>
      <c r="HBK21" s="34"/>
      <c r="HBL21" s="34"/>
      <c r="HBM21" s="34"/>
      <c r="HBN21" s="34"/>
      <c r="HBO21" s="34"/>
      <c r="HBP21" s="34"/>
      <c r="HBQ21" s="34"/>
      <c r="HBR21" s="34"/>
      <c r="HBS21" s="34"/>
      <c r="HBT21" s="34"/>
      <c r="HBU21" s="34"/>
      <c r="HBV21" s="34"/>
      <c r="HBW21" s="34"/>
      <c r="HBX21" s="34"/>
      <c r="HBY21" s="34"/>
      <c r="HBZ21" s="34"/>
      <c r="HCA21" s="34"/>
      <c r="HCB21" s="34"/>
      <c r="HCC21" s="34"/>
      <c r="HCD21" s="34"/>
      <c r="HCE21" s="34"/>
      <c r="HCF21" s="34"/>
      <c r="HCG21" s="34"/>
      <c r="HCH21" s="34"/>
      <c r="HCI21" s="34"/>
      <c r="HCJ21" s="34"/>
      <c r="HCK21" s="34"/>
      <c r="HCL21" s="34"/>
      <c r="HCM21" s="34"/>
      <c r="HCN21" s="34"/>
      <c r="HCO21" s="34"/>
      <c r="HCP21" s="34"/>
      <c r="HCQ21" s="34"/>
      <c r="HCR21" s="34"/>
      <c r="HCS21" s="34"/>
      <c r="HCT21" s="34"/>
      <c r="HCU21" s="34"/>
      <c r="HCV21" s="34"/>
      <c r="HCW21" s="34"/>
      <c r="HCX21" s="34"/>
      <c r="HCY21" s="34"/>
      <c r="HCZ21" s="34"/>
      <c r="HDA21" s="34"/>
      <c r="HDB21" s="34"/>
      <c r="HDC21" s="34"/>
      <c r="HDD21" s="34"/>
      <c r="HDE21" s="34"/>
      <c r="HDF21" s="34"/>
      <c r="HDG21" s="34"/>
      <c r="HDH21" s="34"/>
      <c r="HDI21" s="34"/>
      <c r="HDJ21" s="34"/>
      <c r="HDK21" s="34"/>
      <c r="HDL21" s="34"/>
      <c r="HDM21" s="34"/>
      <c r="HDN21" s="34"/>
      <c r="HDO21" s="34"/>
      <c r="HDP21" s="34"/>
      <c r="HDQ21" s="34"/>
      <c r="HDR21" s="34"/>
      <c r="HDS21" s="34"/>
      <c r="HDT21" s="34"/>
      <c r="HDU21" s="34"/>
      <c r="HDV21" s="34"/>
      <c r="HDW21" s="34"/>
      <c r="HDX21" s="34"/>
      <c r="HDY21" s="34"/>
      <c r="HDZ21" s="34"/>
      <c r="HEA21" s="34"/>
      <c r="HEB21" s="34"/>
      <c r="HEC21" s="34"/>
      <c r="HED21" s="34"/>
      <c r="HEE21" s="34"/>
      <c r="HEF21" s="34"/>
      <c r="HEG21" s="34"/>
      <c r="HEH21" s="34"/>
      <c r="HEI21" s="34"/>
      <c r="HEJ21" s="34"/>
      <c r="HEK21" s="34"/>
      <c r="HEL21" s="34"/>
      <c r="HEM21" s="34"/>
      <c r="HEN21" s="34"/>
      <c r="HEO21" s="34"/>
      <c r="HEP21" s="34"/>
      <c r="HEQ21" s="34"/>
      <c r="HER21" s="34"/>
      <c r="HES21" s="34"/>
      <c r="HET21" s="34"/>
      <c r="HEU21" s="34"/>
      <c r="HEV21" s="34"/>
      <c r="HEW21" s="34"/>
      <c r="HEX21" s="34"/>
      <c r="HEY21" s="34"/>
      <c r="HEZ21" s="34"/>
      <c r="HFA21" s="34"/>
      <c r="HFB21" s="34"/>
      <c r="HFC21" s="34"/>
      <c r="HFD21" s="34"/>
      <c r="HFE21" s="34"/>
      <c r="HFF21" s="34"/>
      <c r="HFG21" s="34"/>
      <c r="HFH21" s="34"/>
      <c r="HFI21" s="34"/>
      <c r="HFJ21" s="34"/>
      <c r="HFK21" s="34"/>
      <c r="HFL21" s="34"/>
      <c r="HFM21" s="34"/>
      <c r="HFN21" s="34"/>
      <c r="HFO21" s="34"/>
      <c r="HFP21" s="34"/>
      <c r="HFQ21" s="34"/>
      <c r="HFR21" s="34"/>
      <c r="HFS21" s="34"/>
      <c r="HFT21" s="34"/>
      <c r="HFU21" s="34"/>
      <c r="HFV21" s="34"/>
      <c r="HFW21" s="34"/>
      <c r="HFX21" s="34"/>
      <c r="HFY21" s="34"/>
      <c r="HFZ21" s="34"/>
      <c r="HGA21" s="34"/>
      <c r="HGB21" s="34"/>
      <c r="HGC21" s="34"/>
      <c r="HGD21" s="34"/>
      <c r="HGE21" s="34"/>
      <c r="HGF21" s="34"/>
      <c r="HGG21" s="34"/>
      <c r="HGH21" s="34"/>
      <c r="HGI21" s="34"/>
      <c r="HGJ21" s="34"/>
      <c r="HGK21" s="34"/>
      <c r="HGL21" s="34"/>
      <c r="HGM21" s="34"/>
      <c r="HGN21" s="34"/>
      <c r="HGO21" s="34"/>
      <c r="HGP21" s="34"/>
      <c r="HGQ21" s="34"/>
      <c r="HGR21" s="34"/>
      <c r="HGS21" s="34"/>
      <c r="HGT21" s="34"/>
      <c r="HGU21" s="34"/>
      <c r="HGV21" s="34"/>
      <c r="HGW21" s="34"/>
      <c r="HGX21" s="34"/>
      <c r="HGY21" s="34"/>
      <c r="HGZ21" s="34"/>
      <c r="HHA21" s="34"/>
      <c r="HHB21" s="34"/>
      <c r="HHC21" s="34"/>
      <c r="HHD21" s="34"/>
      <c r="HHE21" s="34"/>
      <c r="HHF21" s="34"/>
      <c r="HHG21" s="34"/>
      <c r="HHH21" s="34"/>
      <c r="HHI21" s="34"/>
      <c r="HHJ21" s="34"/>
      <c r="HHK21" s="34"/>
      <c r="HHL21" s="34"/>
      <c r="HHM21" s="34"/>
      <c r="HHN21" s="34"/>
      <c r="HHO21" s="34"/>
      <c r="HHP21" s="34"/>
      <c r="HHQ21" s="34"/>
      <c r="HHR21" s="34"/>
      <c r="HHS21" s="34"/>
      <c r="HHT21" s="34"/>
      <c r="HHU21" s="34"/>
      <c r="HHV21" s="34"/>
      <c r="HHW21" s="34"/>
      <c r="HHX21" s="34"/>
      <c r="HHY21" s="34"/>
      <c r="HHZ21" s="34"/>
      <c r="HIA21" s="34"/>
      <c r="HIB21" s="34"/>
      <c r="HIC21" s="34"/>
      <c r="HID21" s="34"/>
      <c r="HIE21" s="34"/>
      <c r="HIF21" s="34"/>
      <c r="HIG21" s="34"/>
      <c r="HIH21" s="34"/>
      <c r="HII21" s="34"/>
      <c r="HIJ21" s="34"/>
      <c r="HIK21" s="34"/>
      <c r="HIL21" s="34"/>
      <c r="HIM21" s="34"/>
      <c r="HIN21" s="34"/>
      <c r="HIO21" s="34"/>
      <c r="HIP21" s="34"/>
      <c r="HIQ21" s="34"/>
      <c r="HIR21" s="34"/>
      <c r="HIS21" s="34"/>
      <c r="HIT21" s="34"/>
      <c r="HIU21" s="34"/>
      <c r="HIV21" s="34"/>
      <c r="HIW21" s="34"/>
      <c r="HIX21" s="34"/>
      <c r="HIY21" s="34"/>
      <c r="HIZ21" s="34"/>
      <c r="HJA21" s="34"/>
      <c r="HJB21" s="34"/>
      <c r="HJC21" s="34"/>
      <c r="HJD21" s="34"/>
      <c r="HJE21" s="34"/>
      <c r="HJF21" s="34"/>
      <c r="HJG21" s="34"/>
      <c r="HJH21" s="34"/>
      <c r="HJI21" s="34"/>
      <c r="HJJ21" s="34"/>
      <c r="HJK21" s="34"/>
      <c r="HJL21" s="34"/>
      <c r="HJM21" s="34"/>
      <c r="HJN21" s="34"/>
      <c r="HJO21" s="34"/>
      <c r="HJP21" s="34"/>
      <c r="HJQ21" s="34"/>
      <c r="HJR21" s="34"/>
      <c r="HJS21" s="34"/>
      <c r="HJT21" s="34"/>
      <c r="HJU21" s="34"/>
      <c r="HJV21" s="34"/>
      <c r="HJW21" s="34"/>
      <c r="HJX21" s="34"/>
      <c r="HJY21" s="34"/>
      <c r="HJZ21" s="34"/>
      <c r="HKA21" s="34"/>
      <c r="HKB21" s="34"/>
      <c r="HKC21" s="34"/>
      <c r="HKD21" s="34"/>
      <c r="HKE21" s="34"/>
      <c r="HKF21" s="34"/>
      <c r="HKG21" s="34"/>
      <c r="HKH21" s="34"/>
      <c r="HKI21" s="34"/>
      <c r="HKJ21" s="34"/>
      <c r="HKK21" s="34"/>
      <c r="HKL21" s="34"/>
      <c r="HKM21" s="34"/>
      <c r="HKN21" s="34"/>
      <c r="HKO21" s="34"/>
      <c r="HKP21" s="34"/>
      <c r="HKQ21" s="34"/>
      <c r="HKR21" s="34"/>
      <c r="HKS21" s="34"/>
      <c r="HKT21" s="34"/>
      <c r="HKU21" s="34"/>
      <c r="HKV21" s="34"/>
      <c r="HKW21" s="34"/>
      <c r="HKX21" s="34"/>
      <c r="HKY21" s="34"/>
      <c r="HKZ21" s="34"/>
      <c r="HLA21" s="34"/>
      <c r="HLB21" s="34"/>
      <c r="HLC21" s="34"/>
      <c r="HLD21" s="34"/>
      <c r="HLE21" s="34"/>
      <c r="HLF21" s="34"/>
      <c r="HLG21" s="34"/>
      <c r="HLH21" s="34"/>
      <c r="HLI21" s="34"/>
      <c r="HLJ21" s="34"/>
      <c r="HLK21" s="34"/>
      <c r="HLL21" s="34"/>
      <c r="HLM21" s="34"/>
      <c r="HLN21" s="34"/>
      <c r="HLO21" s="34"/>
      <c r="HLP21" s="34"/>
      <c r="HLQ21" s="34"/>
      <c r="HLR21" s="34"/>
      <c r="HLS21" s="34"/>
      <c r="HLT21" s="34"/>
      <c r="HLU21" s="34"/>
      <c r="HLV21" s="34"/>
      <c r="HLW21" s="34"/>
      <c r="HLX21" s="34"/>
      <c r="HLY21" s="34"/>
      <c r="HLZ21" s="34"/>
      <c r="HMA21" s="34"/>
      <c r="HMB21" s="34"/>
      <c r="HMC21" s="34"/>
      <c r="HMD21" s="34"/>
      <c r="HME21" s="34"/>
      <c r="HMF21" s="34"/>
      <c r="HMG21" s="34"/>
      <c r="HMH21" s="34"/>
      <c r="HMI21" s="34"/>
      <c r="HMJ21" s="34"/>
      <c r="HMK21" s="34"/>
      <c r="HML21" s="34"/>
      <c r="HMM21" s="34"/>
      <c r="HMN21" s="34"/>
      <c r="HMO21" s="34"/>
      <c r="HMP21" s="34"/>
      <c r="HMQ21" s="34"/>
      <c r="HMR21" s="34"/>
      <c r="HMS21" s="34"/>
      <c r="HMT21" s="34"/>
      <c r="HMU21" s="34"/>
      <c r="HMV21" s="34"/>
      <c r="HMW21" s="34"/>
      <c r="HMX21" s="34"/>
      <c r="HMY21" s="34"/>
      <c r="HMZ21" s="34"/>
      <c r="HNA21" s="34"/>
      <c r="HNB21" s="34"/>
      <c r="HNC21" s="34"/>
      <c r="HND21" s="34"/>
      <c r="HNE21" s="34"/>
      <c r="HNF21" s="34"/>
      <c r="HNG21" s="34"/>
      <c r="HNH21" s="34"/>
      <c r="HNI21" s="34"/>
      <c r="HNJ21" s="34"/>
      <c r="HNK21" s="34"/>
      <c r="HNL21" s="34"/>
      <c r="HNM21" s="34"/>
      <c r="HNN21" s="34"/>
      <c r="HNO21" s="34"/>
      <c r="HNP21" s="34"/>
      <c r="HNQ21" s="34"/>
      <c r="HNR21" s="34"/>
      <c r="HNS21" s="34"/>
      <c r="HNT21" s="34"/>
      <c r="HNU21" s="34"/>
      <c r="HNV21" s="34"/>
      <c r="HNW21" s="34"/>
      <c r="HNX21" s="34"/>
      <c r="HNY21" s="34"/>
      <c r="HNZ21" s="34"/>
      <c r="HOA21" s="34"/>
      <c r="HOB21" s="34"/>
      <c r="HOC21" s="34"/>
      <c r="HOD21" s="34"/>
      <c r="HOE21" s="34"/>
      <c r="HOF21" s="34"/>
      <c r="HOG21" s="34"/>
      <c r="HOH21" s="34"/>
      <c r="HOI21" s="34"/>
      <c r="HOJ21" s="34"/>
      <c r="HOK21" s="34"/>
      <c r="HOL21" s="34"/>
      <c r="HOM21" s="34"/>
      <c r="HON21" s="34"/>
      <c r="HOO21" s="34"/>
      <c r="HOP21" s="34"/>
      <c r="HOQ21" s="34"/>
      <c r="HOR21" s="34"/>
      <c r="HOS21" s="34"/>
      <c r="HOT21" s="34"/>
      <c r="HOU21" s="34"/>
      <c r="HOV21" s="34"/>
      <c r="HOW21" s="34"/>
      <c r="HOX21" s="34"/>
      <c r="HOY21" s="34"/>
      <c r="HOZ21" s="34"/>
      <c r="HPA21" s="34"/>
      <c r="HPB21" s="34"/>
      <c r="HPC21" s="34"/>
      <c r="HPD21" s="34"/>
      <c r="HPE21" s="34"/>
      <c r="HPF21" s="34"/>
      <c r="HPG21" s="34"/>
      <c r="HPH21" s="34"/>
      <c r="HPI21" s="34"/>
      <c r="HPJ21" s="34"/>
      <c r="HPK21" s="34"/>
      <c r="HPL21" s="34"/>
      <c r="HPM21" s="34"/>
      <c r="HPN21" s="34"/>
      <c r="HPO21" s="34"/>
      <c r="HPP21" s="34"/>
      <c r="HPQ21" s="34"/>
      <c r="HPR21" s="34"/>
      <c r="HPS21" s="34"/>
      <c r="HPT21" s="34"/>
      <c r="HPU21" s="34"/>
      <c r="HPV21" s="34"/>
      <c r="HPW21" s="34"/>
      <c r="HPX21" s="34"/>
      <c r="HPY21" s="34"/>
      <c r="HPZ21" s="34"/>
      <c r="HQA21" s="34"/>
      <c r="HQB21" s="34"/>
      <c r="HQC21" s="34"/>
      <c r="HQD21" s="34"/>
      <c r="HQE21" s="34"/>
      <c r="HQF21" s="34"/>
      <c r="HQG21" s="34"/>
      <c r="HQH21" s="34"/>
      <c r="HQI21" s="34"/>
      <c r="HQJ21" s="34"/>
      <c r="HQK21" s="34"/>
      <c r="HQL21" s="34"/>
      <c r="HQM21" s="34"/>
      <c r="HQN21" s="34"/>
      <c r="HQO21" s="34"/>
      <c r="HQP21" s="34"/>
      <c r="HQQ21" s="34"/>
      <c r="HQR21" s="34"/>
      <c r="HQS21" s="34"/>
      <c r="HQT21" s="34"/>
      <c r="HQU21" s="34"/>
      <c r="HQV21" s="34"/>
      <c r="HQW21" s="34"/>
      <c r="HQX21" s="34"/>
      <c r="HQY21" s="34"/>
      <c r="HQZ21" s="34"/>
      <c r="HRA21" s="34"/>
      <c r="HRB21" s="34"/>
      <c r="HRC21" s="34"/>
      <c r="HRD21" s="34"/>
      <c r="HRE21" s="34"/>
      <c r="HRF21" s="34"/>
      <c r="HRG21" s="34"/>
      <c r="HRH21" s="34"/>
      <c r="HRI21" s="34"/>
      <c r="HRJ21" s="34"/>
      <c r="HRK21" s="34"/>
      <c r="HRL21" s="34"/>
      <c r="HRM21" s="34"/>
      <c r="HRN21" s="34"/>
      <c r="HRO21" s="34"/>
      <c r="HRP21" s="34"/>
      <c r="HRQ21" s="34"/>
      <c r="HRR21" s="34"/>
      <c r="HRS21" s="34"/>
      <c r="HRT21" s="34"/>
      <c r="HRU21" s="34"/>
      <c r="HRV21" s="34"/>
      <c r="HRW21" s="34"/>
      <c r="HRX21" s="34"/>
      <c r="HRY21" s="34"/>
      <c r="HRZ21" s="34"/>
      <c r="HSA21" s="34"/>
      <c r="HSB21" s="34"/>
      <c r="HSC21" s="34"/>
      <c r="HSD21" s="34"/>
      <c r="HSE21" s="34"/>
      <c r="HSF21" s="34"/>
      <c r="HSG21" s="34"/>
      <c r="HSH21" s="34"/>
      <c r="HSI21" s="34"/>
      <c r="HSJ21" s="34"/>
      <c r="HSK21" s="34"/>
      <c r="HSL21" s="34"/>
      <c r="HSM21" s="34"/>
      <c r="HSN21" s="34"/>
      <c r="HSO21" s="34"/>
      <c r="HSP21" s="34"/>
      <c r="HSQ21" s="34"/>
      <c r="HSR21" s="34"/>
      <c r="HSS21" s="34"/>
      <c r="HST21" s="34"/>
      <c r="HSU21" s="34"/>
      <c r="HSV21" s="34"/>
      <c r="HSW21" s="34"/>
      <c r="HSX21" s="34"/>
      <c r="HSY21" s="34"/>
      <c r="HSZ21" s="34"/>
      <c r="HTA21" s="34"/>
      <c r="HTB21" s="34"/>
      <c r="HTC21" s="34"/>
      <c r="HTD21" s="34"/>
      <c r="HTE21" s="34"/>
      <c r="HTF21" s="34"/>
      <c r="HTG21" s="34"/>
      <c r="HTH21" s="34"/>
      <c r="HTI21" s="34"/>
      <c r="HTJ21" s="34"/>
      <c r="HTK21" s="34"/>
      <c r="HTL21" s="34"/>
      <c r="HTM21" s="34"/>
      <c r="HTN21" s="34"/>
      <c r="HTO21" s="34"/>
      <c r="HTP21" s="34"/>
      <c r="HTQ21" s="34"/>
      <c r="HTR21" s="34"/>
      <c r="HTS21" s="34"/>
      <c r="HTT21" s="34"/>
      <c r="HTU21" s="34"/>
      <c r="HTV21" s="34"/>
      <c r="HTW21" s="34"/>
      <c r="HTX21" s="34"/>
      <c r="HTY21" s="34"/>
      <c r="HTZ21" s="34"/>
      <c r="HUA21" s="34"/>
      <c r="HUB21" s="34"/>
      <c r="HUC21" s="34"/>
      <c r="HUD21" s="34"/>
      <c r="HUE21" s="34"/>
      <c r="HUF21" s="34"/>
      <c r="HUG21" s="34"/>
      <c r="HUH21" s="34"/>
      <c r="HUI21" s="34"/>
      <c r="HUJ21" s="34"/>
      <c r="HUK21" s="34"/>
      <c r="HUL21" s="34"/>
      <c r="HUM21" s="34"/>
      <c r="HUN21" s="34"/>
      <c r="HUO21" s="34"/>
      <c r="HUP21" s="34"/>
      <c r="HUQ21" s="34"/>
      <c r="HUR21" s="34"/>
      <c r="HUS21" s="34"/>
      <c r="HUT21" s="34"/>
      <c r="HUU21" s="34"/>
      <c r="HUV21" s="34"/>
      <c r="HUW21" s="34"/>
      <c r="HUX21" s="34"/>
      <c r="HUY21" s="34"/>
      <c r="HUZ21" s="34"/>
      <c r="HVA21" s="34"/>
      <c r="HVB21" s="34"/>
      <c r="HVC21" s="34"/>
      <c r="HVD21" s="34"/>
      <c r="HVE21" s="34"/>
      <c r="HVF21" s="34"/>
      <c r="HVG21" s="34"/>
      <c r="HVH21" s="34"/>
      <c r="HVI21" s="34"/>
      <c r="HVJ21" s="34"/>
      <c r="HVK21" s="34"/>
      <c r="HVL21" s="34"/>
      <c r="HVM21" s="34"/>
      <c r="HVN21" s="34"/>
      <c r="HVO21" s="34"/>
      <c r="HVP21" s="34"/>
      <c r="HVQ21" s="34"/>
      <c r="HVR21" s="34"/>
      <c r="HVS21" s="34"/>
      <c r="HVT21" s="34"/>
      <c r="HVU21" s="34"/>
      <c r="HVV21" s="34"/>
      <c r="HVW21" s="34"/>
      <c r="HVX21" s="34"/>
      <c r="HVY21" s="34"/>
      <c r="HVZ21" s="34"/>
      <c r="HWA21" s="34"/>
      <c r="HWB21" s="34"/>
      <c r="HWC21" s="34"/>
      <c r="HWD21" s="34"/>
      <c r="HWE21" s="34"/>
      <c r="HWF21" s="34"/>
      <c r="HWG21" s="34"/>
      <c r="HWH21" s="34"/>
      <c r="HWI21" s="34"/>
      <c r="HWJ21" s="34"/>
      <c r="HWK21" s="34"/>
      <c r="HWL21" s="34"/>
      <c r="HWM21" s="34"/>
      <c r="HWN21" s="34"/>
      <c r="HWO21" s="34"/>
      <c r="HWP21" s="34"/>
      <c r="HWQ21" s="34"/>
      <c r="HWR21" s="34"/>
      <c r="HWS21" s="34"/>
      <c r="HWT21" s="34"/>
      <c r="HWU21" s="34"/>
      <c r="HWV21" s="34"/>
      <c r="HWW21" s="34"/>
      <c r="HWX21" s="34"/>
      <c r="HWY21" s="34"/>
      <c r="HWZ21" s="34"/>
      <c r="HXA21" s="34"/>
      <c r="HXB21" s="34"/>
      <c r="HXC21" s="34"/>
      <c r="HXD21" s="34"/>
      <c r="HXE21" s="34"/>
      <c r="HXF21" s="34"/>
      <c r="HXG21" s="34"/>
      <c r="HXH21" s="34"/>
      <c r="HXI21" s="34"/>
      <c r="HXJ21" s="34"/>
      <c r="HXK21" s="34"/>
      <c r="HXL21" s="34"/>
      <c r="HXM21" s="34"/>
      <c r="HXN21" s="34"/>
      <c r="HXO21" s="34"/>
      <c r="HXP21" s="34"/>
      <c r="HXQ21" s="34"/>
      <c r="HXR21" s="34"/>
      <c r="HXS21" s="34"/>
      <c r="HXT21" s="34"/>
      <c r="HXU21" s="34"/>
      <c r="HXV21" s="34"/>
      <c r="HXW21" s="34"/>
      <c r="HXX21" s="34"/>
      <c r="HXY21" s="34"/>
      <c r="HXZ21" s="34"/>
      <c r="HYA21" s="34"/>
      <c r="HYB21" s="34"/>
      <c r="HYC21" s="34"/>
      <c r="HYD21" s="34"/>
      <c r="HYE21" s="34"/>
      <c r="HYF21" s="34"/>
      <c r="HYG21" s="34"/>
      <c r="HYH21" s="34"/>
      <c r="HYI21" s="34"/>
      <c r="HYJ21" s="34"/>
      <c r="HYK21" s="34"/>
      <c r="HYL21" s="34"/>
      <c r="HYM21" s="34"/>
      <c r="HYN21" s="34"/>
      <c r="HYO21" s="34"/>
      <c r="HYP21" s="34"/>
      <c r="HYQ21" s="34"/>
      <c r="HYR21" s="34"/>
      <c r="HYS21" s="34"/>
      <c r="HYT21" s="34"/>
      <c r="HYU21" s="34"/>
      <c r="HYV21" s="34"/>
      <c r="HYW21" s="34"/>
      <c r="HYX21" s="34"/>
      <c r="HYY21" s="34"/>
      <c r="HYZ21" s="34"/>
      <c r="HZA21" s="34"/>
      <c r="HZB21" s="34"/>
      <c r="HZC21" s="34"/>
      <c r="HZD21" s="34"/>
      <c r="HZE21" s="34"/>
      <c r="HZF21" s="34"/>
      <c r="HZG21" s="34"/>
      <c r="HZH21" s="34"/>
      <c r="HZI21" s="34"/>
      <c r="HZJ21" s="34"/>
      <c r="HZK21" s="34"/>
      <c r="HZL21" s="34"/>
      <c r="HZM21" s="34"/>
      <c r="HZN21" s="34"/>
      <c r="HZO21" s="34"/>
      <c r="HZP21" s="34"/>
      <c r="HZQ21" s="34"/>
      <c r="HZR21" s="34"/>
      <c r="HZS21" s="34"/>
      <c r="HZT21" s="34"/>
      <c r="HZU21" s="34"/>
      <c r="HZV21" s="34"/>
      <c r="HZW21" s="34"/>
      <c r="HZX21" s="34"/>
      <c r="HZY21" s="34"/>
      <c r="HZZ21" s="34"/>
      <c r="IAA21" s="34"/>
      <c r="IAB21" s="34"/>
      <c r="IAC21" s="34"/>
      <c r="IAD21" s="34"/>
      <c r="IAE21" s="34"/>
      <c r="IAF21" s="34"/>
      <c r="IAG21" s="34"/>
      <c r="IAH21" s="34"/>
      <c r="IAI21" s="34"/>
      <c r="IAJ21" s="34"/>
      <c r="IAK21" s="34"/>
      <c r="IAL21" s="34"/>
      <c r="IAM21" s="34"/>
      <c r="IAN21" s="34"/>
      <c r="IAO21" s="34"/>
      <c r="IAP21" s="34"/>
      <c r="IAQ21" s="34"/>
      <c r="IAR21" s="34"/>
      <c r="IAS21" s="34"/>
      <c r="IAT21" s="34"/>
      <c r="IAU21" s="34"/>
      <c r="IAV21" s="34"/>
      <c r="IAW21" s="34"/>
      <c r="IAX21" s="34"/>
      <c r="IAY21" s="34"/>
      <c r="IAZ21" s="34"/>
      <c r="IBA21" s="34"/>
      <c r="IBB21" s="34"/>
      <c r="IBC21" s="34"/>
      <c r="IBD21" s="34"/>
      <c r="IBE21" s="34"/>
      <c r="IBF21" s="34"/>
      <c r="IBG21" s="34"/>
      <c r="IBH21" s="34"/>
      <c r="IBI21" s="34"/>
      <c r="IBJ21" s="34"/>
      <c r="IBK21" s="34"/>
      <c r="IBL21" s="34"/>
      <c r="IBM21" s="34"/>
      <c r="IBN21" s="34"/>
      <c r="IBO21" s="34"/>
      <c r="IBP21" s="34"/>
      <c r="IBQ21" s="34"/>
      <c r="IBR21" s="34"/>
      <c r="IBS21" s="34"/>
      <c r="IBT21" s="34"/>
      <c r="IBU21" s="34"/>
      <c r="IBV21" s="34"/>
      <c r="IBW21" s="34"/>
      <c r="IBX21" s="34"/>
      <c r="IBY21" s="34"/>
      <c r="IBZ21" s="34"/>
      <c r="ICA21" s="34"/>
      <c r="ICB21" s="34"/>
      <c r="ICC21" s="34"/>
      <c r="ICD21" s="34"/>
      <c r="ICE21" s="34"/>
      <c r="ICF21" s="34"/>
      <c r="ICG21" s="34"/>
      <c r="ICH21" s="34"/>
      <c r="ICI21" s="34"/>
      <c r="ICJ21" s="34"/>
      <c r="ICK21" s="34"/>
      <c r="ICL21" s="34"/>
      <c r="ICM21" s="34"/>
      <c r="ICN21" s="34"/>
      <c r="ICO21" s="34"/>
      <c r="ICP21" s="34"/>
      <c r="ICQ21" s="34"/>
      <c r="ICR21" s="34"/>
      <c r="ICS21" s="34"/>
      <c r="ICT21" s="34"/>
      <c r="ICU21" s="34"/>
      <c r="ICV21" s="34"/>
      <c r="ICW21" s="34"/>
      <c r="ICX21" s="34"/>
      <c r="ICY21" s="34"/>
      <c r="ICZ21" s="34"/>
      <c r="IDA21" s="34"/>
      <c r="IDB21" s="34"/>
      <c r="IDC21" s="34"/>
      <c r="IDD21" s="34"/>
      <c r="IDE21" s="34"/>
      <c r="IDF21" s="34"/>
      <c r="IDG21" s="34"/>
      <c r="IDH21" s="34"/>
      <c r="IDI21" s="34"/>
      <c r="IDJ21" s="34"/>
      <c r="IDK21" s="34"/>
      <c r="IDL21" s="34"/>
      <c r="IDM21" s="34"/>
      <c r="IDN21" s="34"/>
      <c r="IDO21" s="34"/>
      <c r="IDP21" s="34"/>
      <c r="IDQ21" s="34"/>
      <c r="IDR21" s="34"/>
      <c r="IDS21" s="34"/>
      <c r="IDT21" s="34"/>
      <c r="IDU21" s="34"/>
      <c r="IDV21" s="34"/>
      <c r="IDW21" s="34"/>
      <c r="IDX21" s="34"/>
      <c r="IDY21" s="34"/>
      <c r="IDZ21" s="34"/>
      <c r="IEA21" s="34"/>
      <c r="IEB21" s="34"/>
      <c r="IEC21" s="34"/>
      <c r="IED21" s="34"/>
      <c r="IEE21" s="34"/>
      <c r="IEF21" s="34"/>
      <c r="IEG21" s="34"/>
      <c r="IEH21" s="34"/>
      <c r="IEI21" s="34"/>
      <c r="IEJ21" s="34"/>
      <c r="IEK21" s="34"/>
      <c r="IEL21" s="34"/>
      <c r="IEM21" s="34"/>
      <c r="IEN21" s="34"/>
      <c r="IEO21" s="34"/>
      <c r="IEP21" s="34"/>
      <c r="IEQ21" s="34"/>
      <c r="IER21" s="34"/>
      <c r="IES21" s="34"/>
      <c r="IET21" s="34"/>
      <c r="IEU21" s="34"/>
      <c r="IEV21" s="34"/>
      <c r="IEW21" s="34"/>
      <c r="IEX21" s="34"/>
      <c r="IEY21" s="34"/>
      <c r="IEZ21" s="34"/>
      <c r="IFA21" s="34"/>
      <c r="IFB21" s="34"/>
      <c r="IFC21" s="34"/>
      <c r="IFD21" s="34"/>
      <c r="IFE21" s="34"/>
      <c r="IFF21" s="34"/>
      <c r="IFG21" s="34"/>
      <c r="IFH21" s="34"/>
      <c r="IFI21" s="34"/>
      <c r="IFJ21" s="34"/>
      <c r="IFK21" s="34"/>
      <c r="IFL21" s="34"/>
      <c r="IFM21" s="34"/>
      <c r="IFN21" s="34"/>
      <c r="IFO21" s="34"/>
      <c r="IFP21" s="34"/>
      <c r="IFQ21" s="34"/>
      <c r="IFR21" s="34"/>
      <c r="IFS21" s="34"/>
      <c r="IFT21" s="34"/>
      <c r="IFU21" s="34"/>
      <c r="IFV21" s="34"/>
      <c r="IFW21" s="34"/>
      <c r="IFX21" s="34"/>
      <c r="IFY21" s="34"/>
      <c r="IFZ21" s="34"/>
      <c r="IGA21" s="34"/>
      <c r="IGB21" s="34"/>
      <c r="IGC21" s="34"/>
      <c r="IGD21" s="34"/>
      <c r="IGE21" s="34"/>
      <c r="IGF21" s="34"/>
      <c r="IGG21" s="34"/>
      <c r="IGH21" s="34"/>
      <c r="IGI21" s="34"/>
      <c r="IGJ21" s="34"/>
      <c r="IGK21" s="34"/>
      <c r="IGL21" s="34"/>
      <c r="IGM21" s="34"/>
      <c r="IGN21" s="34"/>
      <c r="IGO21" s="34"/>
      <c r="IGP21" s="34"/>
      <c r="IGQ21" s="34"/>
      <c r="IGR21" s="34"/>
      <c r="IGS21" s="34"/>
      <c r="IGT21" s="34"/>
      <c r="IGU21" s="34"/>
      <c r="IGV21" s="34"/>
      <c r="IGW21" s="34"/>
      <c r="IGX21" s="34"/>
      <c r="IGY21" s="34"/>
      <c r="IGZ21" s="34"/>
      <c r="IHA21" s="34"/>
      <c r="IHB21" s="34"/>
      <c r="IHC21" s="34"/>
      <c r="IHD21" s="34"/>
      <c r="IHE21" s="34"/>
      <c r="IHF21" s="34"/>
      <c r="IHG21" s="34"/>
      <c r="IHH21" s="34"/>
      <c r="IHI21" s="34"/>
      <c r="IHJ21" s="34"/>
      <c r="IHK21" s="34"/>
      <c r="IHL21" s="34"/>
      <c r="IHM21" s="34"/>
      <c r="IHN21" s="34"/>
      <c r="IHO21" s="34"/>
      <c r="IHP21" s="34"/>
      <c r="IHQ21" s="34"/>
      <c r="IHR21" s="34"/>
      <c r="IHS21" s="34"/>
      <c r="IHT21" s="34"/>
      <c r="IHU21" s="34"/>
      <c r="IHV21" s="34"/>
      <c r="IHW21" s="34"/>
      <c r="IHX21" s="34"/>
      <c r="IHY21" s="34"/>
      <c r="IHZ21" s="34"/>
      <c r="IIA21" s="34"/>
      <c r="IIB21" s="34"/>
      <c r="IIC21" s="34"/>
      <c r="IID21" s="34"/>
      <c r="IIE21" s="34"/>
      <c r="IIF21" s="34"/>
      <c r="IIG21" s="34"/>
      <c r="IIH21" s="34"/>
      <c r="III21" s="34"/>
      <c r="IIJ21" s="34"/>
      <c r="IIK21" s="34"/>
      <c r="IIL21" s="34"/>
      <c r="IIM21" s="34"/>
      <c r="IIN21" s="34"/>
      <c r="IIO21" s="34"/>
      <c r="IIP21" s="34"/>
      <c r="IIQ21" s="34"/>
      <c r="IIR21" s="34"/>
      <c r="IIS21" s="34"/>
      <c r="IIT21" s="34"/>
      <c r="IIU21" s="34"/>
      <c r="IIV21" s="34"/>
      <c r="IIW21" s="34"/>
      <c r="IIX21" s="34"/>
      <c r="IIY21" s="34"/>
      <c r="IIZ21" s="34"/>
      <c r="IJA21" s="34"/>
      <c r="IJB21" s="34"/>
      <c r="IJC21" s="34"/>
      <c r="IJD21" s="34"/>
      <c r="IJE21" s="34"/>
      <c r="IJF21" s="34"/>
      <c r="IJG21" s="34"/>
      <c r="IJH21" s="34"/>
      <c r="IJI21" s="34"/>
      <c r="IJJ21" s="34"/>
      <c r="IJK21" s="34"/>
      <c r="IJL21" s="34"/>
      <c r="IJM21" s="34"/>
      <c r="IJN21" s="34"/>
      <c r="IJO21" s="34"/>
      <c r="IJP21" s="34"/>
      <c r="IJQ21" s="34"/>
      <c r="IJR21" s="34"/>
      <c r="IJS21" s="34"/>
      <c r="IJT21" s="34"/>
      <c r="IJU21" s="34"/>
      <c r="IJV21" s="34"/>
      <c r="IJW21" s="34"/>
      <c r="IJX21" s="34"/>
      <c r="IJY21" s="34"/>
      <c r="IJZ21" s="34"/>
      <c r="IKA21" s="34"/>
      <c r="IKB21" s="34"/>
      <c r="IKC21" s="34"/>
      <c r="IKD21" s="34"/>
      <c r="IKE21" s="34"/>
      <c r="IKF21" s="34"/>
      <c r="IKG21" s="34"/>
      <c r="IKH21" s="34"/>
      <c r="IKI21" s="34"/>
      <c r="IKJ21" s="34"/>
      <c r="IKK21" s="34"/>
      <c r="IKL21" s="34"/>
      <c r="IKM21" s="34"/>
      <c r="IKN21" s="34"/>
      <c r="IKO21" s="34"/>
      <c r="IKP21" s="34"/>
      <c r="IKQ21" s="34"/>
      <c r="IKR21" s="34"/>
      <c r="IKS21" s="34"/>
      <c r="IKT21" s="34"/>
      <c r="IKU21" s="34"/>
      <c r="IKV21" s="34"/>
      <c r="IKW21" s="34"/>
      <c r="IKX21" s="34"/>
      <c r="IKY21" s="34"/>
      <c r="IKZ21" s="34"/>
      <c r="ILA21" s="34"/>
      <c r="ILB21" s="34"/>
      <c r="ILC21" s="34"/>
      <c r="ILD21" s="34"/>
      <c r="ILE21" s="34"/>
      <c r="ILF21" s="34"/>
      <c r="ILG21" s="34"/>
      <c r="ILH21" s="34"/>
      <c r="ILI21" s="34"/>
      <c r="ILJ21" s="34"/>
      <c r="ILK21" s="34"/>
      <c r="ILL21" s="34"/>
      <c r="ILM21" s="34"/>
      <c r="ILN21" s="34"/>
      <c r="ILO21" s="34"/>
      <c r="ILP21" s="34"/>
      <c r="ILQ21" s="34"/>
      <c r="ILR21" s="34"/>
      <c r="ILS21" s="34"/>
      <c r="ILT21" s="34"/>
      <c r="ILU21" s="34"/>
      <c r="ILV21" s="34"/>
      <c r="ILW21" s="34"/>
      <c r="ILX21" s="34"/>
      <c r="ILY21" s="34"/>
      <c r="ILZ21" s="34"/>
      <c r="IMA21" s="34"/>
      <c r="IMB21" s="34"/>
      <c r="IMC21" s="34"/>
      <c r="IMD21" s="34"/>
      <c r="IME21" s="34"/>
      <c r="IMF21" s="34"/>
      <c r="IMG21" s="34"/>
      <c r="IMH21" s="34"/>
      <c r="IMI21" s="34"/>
      <c r="IMJ21" s="34"/>
      <c r="IMK21" s="34"/>
      <c r="IML21" s="34"/>
      <c r="IMM21" s="34"/>
      <c r="IMN21" s="34"/>
      <c r="IMO21" s="34"/>
      <c r="IMP21" s="34"/>
      <c r="IMQ21" s="34"/>
      <c r="IMR21" s="34"/>
      <c r="IMS21" s="34"/>
      <c r="IMT21" s="34"/>
      <c r="IMU21" s="34"/>
      <c r="IMV21" s="34"/>
      <c r="IMW21" s="34"/>
      <c r="IMX21" s="34"/>
      <c r="IMY21" s="34"/>
      <c r="IMZ21" s="34"/>
      <c r="INA21" s="34"/>
      <c r="INB21" s="34"/>
      <c r="INC21" s="34"/>
      <c r="IND21" s="34"/>
      <c r="INE21" s="34"/>
      <c r="INF21" s="34"/>
      <c r="ING21" s="34"/>
      <c r="INH21" s="34"/>
      <c r="INI21" s="34"/>
      <c r="INJ21" s="34"/>
      <c r="INK21" s="34"/>
      <c r="INL21" s="34"/>
      <c r="INM21" s="34"/>
      <c r="INN21" s="34"/>
      <c r="INO21" s="34"/>
      <c r="INP21" s="34"/>
      <c r="INQ21" s="34"/>
      <c r="INR21" s="34"/>
      <c r="INS21" s="34"/>
      <c r="INT21" s="34"/>
      <c r="INU21" s="34"/>
      <c r="INV21" s="34"/>
      <c r="INW21" s="34"/>
      <c r="INX21" s="34"/>
      <c r="INY21" s="34"/>
      <c r="INZ21" s="34"/>
      <c r="IOA21" s="34"/>
      <c r="IOB21" s="34"/>
      <c r="IOC21" s="34"/>
      <c r="IOD21" s="34"/>
      <c r="IOE21" s="34"/>
      <c r="IOF21" s="34"/>
      <c r="IOG21" s="34"/>
      <c r="IOH21" s="34"/>
      <c r="IOI21" s="34"/>
      <c r="IOJ21" s="34"/>
      <c r="IOK21" s="34"/>
      <c r="IOL21" s="34"/>
      <c r="IOM21" s="34"/>
      <c r="ION21" s="34"/>
      <c r="IOO21" s="34"/>
      <c r="IOP21" s="34"/>
      <c r="IOQ21" s="34"/>
      <c r="IOR21" s="34"/>
      <c r="IOS21" s="34"/>
      <c r="IOT21" s="34"/>
      <c r="IOU21" s="34"/>
      <c r="IOV21" s="34"/>
      <c r="IOW21" s="34"/>
      <c r="IOX21" s="34"/>
      <c r="IOY21" s="34"/>
      <c r="IOZ21" s="34"/>
      <c r="IPA21" s="34"/>
      <c r="IPB21" s="34"/>
      <c r="IPC21" s="34"/>
      <c r="IPD21" s="34"/>
      <c r="IPE21" s="34"/>
      <c r="IPF21" s="34"/>
      <c r="IPG21" s="34"/>
      <c r="IPH21" s="34"/>
      <c r="IPI21" s="34"/>
      <c r="IPJ21" s="34"/>
      <c r="IPK21" s="34"/>
      <c r="IPL21" s="34"/>
      <c r="IPM21" s="34"/>
      <c r="IPN21" s="34"/>
      <c r="IPO21" s="34"/>
      <c r="IPP21" s="34"/>
      <c r="IPQ21" s="34"/>
      <c r="IPR21" s="34"/>
      <c r="IPS21" s="34"/>
      <c r="IPT21" s="34"/>
      <c r="IPU21" s="34"/>
      <c r="IPV21" s="34"/>
      <c r="IPW21" s="34"/>
      <c r="IPX21" s="34"/>
      <c r="IPY21" s="34"/>
      <c r="IPZ21" s="34"/>
      <c r="IQA21" s="34"/>
      <c r="IQB21" s="34"/>
      <c r="IQC21" s="34"/>
      <c r="IQD21" s="34"/>
      <c r="IQE21" s="34"/>
      <c r="IQF21" s="34"/>
      <c r="IQG21" s="34"/>
      <c r="IQH21" s="34"/>
      <c r="IQI21" s="34"/>
      <c r="IQJ21" s="34"/>
      <c r="IQK21" s="34"/>
      <c r="IQL21" s="34"/>
      <c r="IQM21" s="34"/>
      <c r="IQN21" s="34"/>
      <c r="IQO21" s="34"/>
      <c r="IQP21" s="34"/>
      <c r="IQQ21" s="34"/>
      <c r="IQR21" s="34"/>
      <c r="IQS21" s="34"/>
      <c r="IQT21" s="34"/>
      <c r="IQU21" s="34"/>
      <c r="IQV21" s="34"/>
      <c r="IQW21" s="34"/>
      <c r="IQX21" s="34"/>
      <c r="IQY21" s="34"/>
      <c r="IQZ21" s="34"/>
      <c r="IRA21" s="34"/>
      <c r="IRB21" s="34"/>
      <c r="IRC21" s="34"/>
      <c r="IRD21" s="34"/>
      <c r="IRE21" s="34"/>
      <c r="IRF21" s="34"/>
      <c r="IRG21" s="34"/>
      <c r="IRH21" s="34"/>
      <c r="IRI21" s="34"/>
      <c r="IRJ21" s="34"/>
      <c r="IRK21" s="34"/>
      <c r="IRL21" s="34"/>
      <c r="IRM21" s="34"/>
      <c r="IRN21" s="34"/>
      <c r="IRO21" s="34"/>
      <c r="IRP21" s="34"/>
      <c r="IRQ21" s="34"/>
      <c r="IRR21" s="34"/>
      <c r="IRS21" s="34"/>
      <c r="IRT21" s="34"/>
      <c r="IRU21" s="34"/>
      <c r="IRV21" s="34"/>
      <c r="IRW21" s="34"/>
      <c r="IRX21" s="34"/>
      <c r="IRY21" s="34"/>
      <c r="IRZ21" s="34"/>
      <c r="ISA21" s="34"/>
      <c r="ISB21" s="34"/>
      <c r="ISC21" s="34"/>
      <c r="ISD21" s="34"/>
      <c r="ISE21" s="34"/>
      <c r="ISF21" s="34"/>
      <c r="ISG21" s="34"/>
      <c r="ISH21" s="34"/>
      <c r="ISI21" s="34"/>
      <c r="ISJ21" s="34"/>
      <c r="ISK21" s="34"/>
      <c r="ISL21" s="34"/>
      <c r="ISM21" s="34"/>
      <c r="ISN21" s="34"/>
      <c r="ISO21" s="34"/>
      <c r="ISP21" s="34"/>
      <c r="ISQ21" s="34"/>
      <c r="ISR21" s="34"/>
      <c r="ISS21" s="34"/>
      <c r="IST21" s="34"/>
      <c r="ISU21" s="34"/>
      <c r="ISV21" s="34"/>
      <c r="ISW21" s="34"/>
      <c r="ISX21" s="34"/>
      <c r="ISY21" s="34"/>
      <c r="ISZ21" s="34"/>
      <c r="ITA21" s="34"/>
      <c r="ITB21" s="34"/>
      <c r="ITC21" s="34"/>
      <c r="ITD21" s="34"/>
      <c r="ITE21" s="34"/>
      <c r="ITF21" s="34"/>
      <c r="ITG21" s="34"/>
      <c r="ITH21" s="34"/>
      <c r="ITI21" s="34"/>
      <c r="ITJ21" s="34"/>
      <c r="ITK21" s="34"/>
      <c r="ITL21" s="34"/>
      <c r="ITM21" s="34"/>
      <c r="ITN21" s="34"/>
      <c r="ITO21" s="34"/>
      <c r="ITP21" s="34"/>
      <c r="ITQ21" s="34"/>
      <c r="ITR21" s="34"/>
      <c r="ITS21" s="34"/>
      <c r="ITT21" s="34"/>
      <c r="ITU21" s="34"/>
      <c r="ITV21" s="34"/>
      <c r="ITW21" s="34"/>
      <c r="ITX21" s="34"/>
      <c r="ITY21" s="34"/>
      <c r="ITZ21" s="34"/>
      <c r="IUA21" s="34"/>
      <c r="IUB21" s="34"/>
      <c r="IUC21" s="34"/>
      <c r="IUD21" s="34"/>
      <c r="IUE21" s="34"/>
      <c r="IUF21" s="34"/>
      <c r="IUG21" s="34"/>
      <c r="IUH21" s="34"/>
      <c r="IUI21" s="34"/>
      <c r="IUJ21" s="34"/>
      <c r="IUK21" s="34"/>
      <c r="IUL21" s="34"/>
      <c r="IUM21" s="34"/>
      <c r="IUN21" s="34"/>
      <c r="IUO21" s="34"/>
      <c r="IUP21" s="34"/>
      <c r="IUQ21" s="34"/>
      <c r="IUR21" s="34"/>
      <c r="IUS21" s="34"/>
      <c r="IUT21" s="34"/>
      <c r="IUU21" s="34"/>
      <c r="IUV21" s="34"/>
      <c r="IUW21" s="34"/>
      <c r="IUX21" s="34"/>
      <c r="IUY21" s="34"/>
      <c r="IUZ21" s="34"/>
      <c r="IVA21" s="34"/>
      <c r="IVB21" s="34"/>
      <c r="IVC21" s="34"/>
      <c r="IVD21" s="34"/>
      <c r="IVE21" s="34"/>
      <c r="IVF21" s="34"/>
      <c r="IVG21" s="34"/>
      <c r="IVH21" s="34"/>
      <c r="IVI21" s="34"/>
      <c r="IVJ21" s="34"/>
      <c r="IVK21" s="34"/>
      <c r="IVL21" s="34"/>
      <c r="IVM21" s="34"/>
      <c r="IVN21" s="34"/>
      <c r="IVO21" s="34"/>
      <c r="IVP21" s="34"/>
      <c r="IVQ21" s="34"/>
      <c r="IVR21" s="34"/>
      <c r="IVS21" s="34"/>
      <c r="IVT21" s="34"/>
      <c r="IVU21" s="34"/>
      <c r="IVV21" s="34"/>
      <c r="IVW21" s="34"/>
      <c r="IVX21" s="34"/>
      <c r="IVY21" s="34"/>
      <c r="IVZ21" s="34"/>
      <c r="IWA21" s="34"/>
      <c r="IWB21" s="34"/>
      <c r="IWC21" s="34"/>
      <c r="IWD21" s="34"/>
      <c r="IWE21" s="34"/>
      <c r="IWF21" s="34"/>
      <c r="IWG21" s="34"/>
      <c r="IWH21" s="34"/>
      <c r="IWI21" s="34"/>
      <c r="IWJ21" s="34"/>
      <c r="IWK21" s="34"/>
      <c r="IWL21" s="34"/>
      <c r="IWM21" s="34"/>
      <c r="IWN21" s="34"/>
      <c r="IWO21" s="34"/>
      <c r="IWP21" s="34"/>
      <c r="IWQ21" s="34"/>
      <c r="IWR21" s="34"/>
      <c r="IWS21" s="34"/>
      <c r="IWT21" s="34"/>
      <c r="IWU21" s="34"/>
      <c r="IWV21" s="34"/>
      <c r="IWW21" s="34"/>
      <c r="IWX21" s="34"/>
      <c r="IWY21" s="34"/>
      <c r="IWZ21" s="34"/>
      <c r="IXA21" s="34"/>
      <c r="IXB21" s="34"/>
      <c r="IXC21" s="34"/>
      <c r="IXD21" s="34"/>
      <c r="IXE21" s="34"/>
      <c r="IXF21" s="34"/>
      <c r="IXG21" s="34"/>
      <c r="IXH21" s="34"/>
      <c r="IXI21" s="34"/>
      <c r="IXJ21" s="34"/>
      <c r="IXK21" s="34"/>
      <c r="IXL21" s="34"/>
      <c r="IXM21" s="34"/>
      <c r="IXN21" s="34"/>
      <c r="IXO21" s="34"/>
      <c r="IXP21" s="34"/>
      <c r="IXQ21" s="34"/>
      <c r="IXR21" s="34"/>
      <c r="IXS21" s="34"/>
      <c r="IXT21" s="34"/>
      <c r="IXU21" s="34"/>
      <c r="IXV21" s="34"/>
      <c r="IXW21" s="34"/>
      <c r="IXX21" s="34"/>
      <c r="IXY21" s="34"/>
      <c r="IXZ21" s="34"/>
      <c r="IYA21" s="34"/>
      <c r="IYB21" s="34"/>
      <c r="IYC21" s="34"/>
      <c r="IYD21" s="34"/>
      <c r="IYE21" s="34"/>
      <c r="IYF21" s="34"/>
      <c r="IYG21" s="34"/>
      <c r="IYH21" s="34"/>
      <c r="IYI21" s="34"/>
      <c r="IYJ21" s="34"/>
      <c r="IYK21" s="34"/>
      <c r="IYL21" s="34"/>
      <c r="IYM21" s="34"/>
      <c r="IYN21" s="34"/>
      <c r="IYO21" s="34"/>
      <c r="IYP21" s="34"/>
      <c r="IYQ21" s="34"/>
      <c r="IYR21" s="34"/>
      <c r="IYS21" s="34"/>
      <c r="IYT21" s="34"/>
      <c r="IYU21" s="34"/>
      <c r="IYV21" s="34"/>
      <c r="IYW21" s="34"/>
      <c r="IYX21" s="34"/>
      <c r="IYY21" s="34"/>
      <c r="IYZ21" s="34"/>
      <c r="IZA21" s="34"/>
      <c r="IZB21" s="34"/>
      <c r="IZC21" s="34"/>
      <c r="IZD21" s="34"/>
      <c r="IZE21" s="34"/>
      <c r="IZF21" s="34"/>
      <c r="IZG21" s="34"/>
      <c r="IZH21" s="34"/>
      <c r="IZI21" s="34"/>
      <c r="IZJ21" s="34"/>
      <c r="IZK21" s="34"/>
      <c r="IZL21" s="34"/>
      <c r="IZM21" s="34"/>
      <c r="IZN21" s="34"/>
      <c r="IZO21" s="34"/>
      <c r="IZP21" s="34"/>
      <c r="IZQ21" s="34"/>
      <c r="IZR21" s="34"/>
      <c r="IZS21" s="34"/>
      <c r="IZT21" s="34"/>
      <c r="IZU21" s="34"/>
      <c r="IZV21" s="34"/>
      <c r="IZW21" s="34"/>
      <c r="IZX21" s="34"/>
      <c r="IZY21" s="34"/>
      <c r="IZZ21" s="34"/>
      <c r="JAA21" s="34"/>
      <c r="JAB21" s="34"/>
      <c r="JAC21" s="34"/>
      <c r="JAD21" s="34"/>
      <c r="JAE21" s="34"/>
      <c r="JAF21" s="34"/>
      <c r="JAG21" s="34"/>
      <c r="JAH21" s="34"/>
      <c r="JAI21" s="34"/>
      <c r="JAJ21" s="34"/>
      <c r="JAK21" s="34"/>
      <c r="JAL21" s="34"/>
      <c r="JAM21" s="34"/>
      <c r="JAN21" s="34"/>
      <c r="JAO21" s="34"/>
      <c r="JAP21" s="34"/>
      <c r="JAQ21" s="34"/>
      <c r="JAR21" s="34"/>
      <c r="JAS21" s="34"/>
      <c r="JAT21" s="34"/>
      <c r="JAU21" s="34"/>
      <c r="JAV21" s="34"/>
      <c r="JAW21" s="34"/>
      <c r="JAX21" s="34"/>
      <c r="JAY21" s="34"/>
      <c r="JAZ21" s="34"/>
      <c r="JBA21" s="34"/>
      <c r="JBB21" s="34"/>
      <c r="JBC21" s="34"/>
      <c r="JBD21" s="34"/>
      <c r="JBE21" s="34"/>
      <c r="JBF21" s="34"/>
      <c r="JBG21" s="34"/>
      <c r="JBH21" s="34"/>
      <c r="JBI21" s="34"/>
      <c r="JBJ21" s="34"/>
      <c r="JBK21" s="34"/>
      <c r="JBL21" s="34"/>
      <c r="JBM21" s="34"/>
      <c r="JBN21" s="34"/>
      <c r="JBO21" s="34"/>
      <c r="JBP21" s="34"/>
      <c r="JBQ21" s="34"/>
      <c r="JBR21" s="34"/>
      <c r="JBS21" s="34"/>
      <c r="JBT21" s="34"/>
      <c r="JBU21" s="34"/>
      <c r="JBV21" s="34"/>
      <c r="JBW21" s="34"/>
      <c r="JBX21" s="34"/>
      <c r="JBY21" s="34"/>
      <c r="JBZ21" s="34"/>
      <c r="JCA21" s="34"/>
      <c r="JCB21" s="34"/>
      <c r="JCC21" s="34"/>
      <c r="JCD21" s="34"/>
      <c r="JCE21" s="34"/>
      <c r="JCF21" s="34"/>
      <c r="JCG21" s="34"/>
      <c r="JCH21" s="34"/>
      <c r="JCI21" s="34"/>
      <c r="JCJ21" s="34"/>
      <c r="JCK21" s="34"/>
      <c r="JCL21" s="34"/>
      <c r="JCM21" s="34"/>
      <c r="JCN21" s="34"/>
      <c r="JCO21" s="34"/>
      <c r="JCP21" s="34"/>
      <c r="JCQ21" s="34"/>
      <c r="JCR21" s="34"/>
      <c r="JCS21" s="34"/>
      <c r="JCT21" s="34"/>
      <c r="JCU21" s="34"/>
      <c r="JCV21" s="34"/>
      <c r="JCW21" s="34"/>
      <c r="JCX21" s="34"/>
      <c r="JCY21" s="34"/>
      <c r="JCZ21" s="34"/>
      <c r="JDA21" s="34"/>
      <c r="JDB21" s="34"/>
      <c r="JDC21" s="34"/>
      <c r="JDD21" s="34"/>
      <c r="JDE21" s="34"/>
      <c r="JDF21" s="34"/>
      <c r="JDG21" s="34"/>
      <c r="JDH21" s="34"/>
      <c r="JDI21" s="34"/>
      <c r="JDJ21" s="34"/>
      <c r="JDK21" s="34"/>
      <c r="JDL21" s="34"/>
      <c r="JDM21" s="34"/>
      <c r="JDN21" s="34"/>
      <c r="JDO21" s="34"/>
      <c r="JDP21" s="34"/>
      <c r="JDQ21" s="34"/>
      <c r="JDR21" s="34"/>
      <c r="JDS21" s="34"/>
      <c r="JDT21" s="34"/>
      <c r="JDU21" s="34"/>
      <c r="JDV21" s="34"/>
      <c r="JDW21" s="34"/>
      <c r="JDX21" s="34"/>
      <c r="JDY21" s="34"/>
      <c r="JDZ21" s="34"/>
      <c r="JEA21" s="34"/>
      <c r="JEB21" s="34"/>
      <c r="JEC21" s="34"/>
      <c r="JED21" s="34"/>
      <c r="JEE21" s="34"/>
      <c r="JEF21" s="34"/>
      <c r="JEG21" s="34"/>
      <c r="JEH21" s="34"/>
      <c r="JEI21" s="34"/>
      <c r="JEJ21" s="34"/>
      <c r="JEK21" s="34"/>
      <c r="JEL21" s="34"/>
      <c r="JEM21" s="34"/>
      <c r="JEN21" s="34"/>
      <c r="JEO21" s="34"/>
      <c r="JEP21" s="34"/>
      <c r="JEQ21" s="34"/>
      <c r="JER21" s="34"/>
      <c r="JES21" s="34"/>
      <c r="JET21" s="34"/>
      <c r="JEU21" s="34"/>
      <c r="JEV21" s="34"/>
      <c r="JEW21" s="34"/>
      <c r="JEX21" s="34"/>
      <c r="JEY21" s="34"/>
      <c r="JEZ21" s="34"/>
      <c r="JFA21" s="34"/>
      <c r="JFB21" s="34"/>
      <c r="JFC21" s="34"/>
      <c r="JFD21" s="34"/>
      <c r="JFE21" s="34"/>
      <c r="JFF21" s="34"/>
      <c r="JFG21" s="34"/>
      <c r="JFH21" s="34"/>
      <c r="JFI21" s="34"/>
      <c r="JFJ21" s="34"/>
      <c r="JFK21" s="34"/>
      <c r="JFL21" s="34"/>
      <c r="JFM21" s="34"/>
      <c r="JFN21" s="34"/>
      <c r="JFO21" s="34"/>
      <c r="JFP21" s="34"/>
      <c r="JFQ21" s="34"/>
      <c r="JFR21" s="34"/>
      <c r="JFS21" s="34"/>
      <c r="JFT21" s="34"/>
      <c r="JFU21" s="34"/>
      <c r="JFV21" s="34"/>
      <c r="JFW21" s="34"/>
      <c r="JFX21" s="34"/>
      <c r="JFY21" s="34"/>
      <c r="JFZ21" s="34"/>
      <c r="JGA21" s="34"/>
      <c r="JGB21" s="34"/>
      <c r="JGC21" s="34"/>
      <c r="JGD21" s="34"/>
      <c r="JGE21" s="34"/>
      <c r="JGF21" s="34"/>
      <c r="JGG21" s="34"/>
      <c r="JGH21" s="34"/>
      <c r="JGI21" s="34"/>
      <c r="JGJ21" s="34"/>
      <c r="JGK21" s="34"/>
      <c r="JGL21" s="34"/>
      <c r="JGM21" s="34"/>
      <c r="JGN21" s="34"/>
      <c r="JGO21" s="34"/>
      <c r="JGP21" s="34"/>
      <c r="JGQ21" s="34"/>
      <c r="JGR21" s="34"/>
      <c r="JGS21" s="34"/>
      <c r="JGT21" s="34"/>
      <c r="JGU21" s="34"/>
      <c r="JGV21" s="34"/>
      <c r="JGW21" s="34"/>
      <c r="JGX21" s="34"/>
      <c r="JGY21" s="34"/>
      <c r="JGZ21" s="34"/>
      <c r="JHA21" s="34"/>
      <c r="JHB21" s="34"/>
      <c r="JHC21" s="34"/>
      <c r="JHD21" s="34"/>
      <c r="JHE21" s="34"/>
      <c r="JHF21" s="34"/>
      <c r="JHG21" s="34"/>
      <c r="JHH21" s="34"/>
      <c r="JHI21" s="34"/>
      <c r="JHJ21" s="34"/>
      <c r="JHK21" s="34"/>
      <c r="JHL21" s="34"/>
      <c r="JHM21" s="34"/>
      <c r="JHN21" s="34"/>
      <c r="JHO21" s="34"/>
      <c r="JHP21" s="34"/>
      <c r="JHQ21" s="34"/>
      <c r="JHR21" s="34"/>
      <c r="JHS21" s="34"/>
      <c r="JHT21" s="34"/>
      <c r="JHU21" s="34"/>
      <c r="JHV21" s="34"/>
      <c r="JHW21" s="34"/>
      <c r="JHX21" s="34"/>
      <c r="JHY21" s="34"/>
      <c r="JHZ21" s="34"/>
      <c r="JIA21" s="34"/>
      <c r="JIB21" s="34"/>
      <c r="JIC21" s="34"/>
      <c r="JID21" s="34"/>
      <c r="JIE21" s="34"/>
      <c r="JIF21" s="34"/>
      <c r="JIG21" s="34"/>
      <c r="JIH21" s="34"/>
      <c r="JII21" s="34"/>
      <c r="JIJ21" s="34"/>
      <c r="JIK21" s="34"/>
      <c r="JIL21" s="34"/>
      <c r="JIM21" s="34"/>
      <c r="JIN21" s="34"/>
      <c r="JIO21" s="34"/>
      <c r="JIP21" s="34"/>
      <c r="JIQ21" s="34"/>
      <c r="JIR21" s="34"/>
      <c r="JIS21" s="34"/>
      <c r="JIT21" s="34"/>
      <c r="JIU21" s="34"/>
      <c r="JIV21" s="34"/>
      <c r="JIW21" s="34"/>
      <c r="JIX21" s="34"/>
      <c r="JIY21" s="34"/>
      <c r="JIZ21" s="34"/>
      <c r="JJA21" s="34"/>
      <c r="JJB21" s="34"/>
      <c r="JJC21" s="34"/>
      <c r="JJD21" s="34"/>
      <c r="JJE21" s="34"/>
      <c r="JJF21" s="34"/>
      <c r="JJG21" s="34"/>
      <c r="JJH21" s="34"/>
      <c r="JJI21" s="34"/>
      <c r="JJJ21" s="34"/>
      <c r="JJK21" s="34"/>
      <c r="JJL21" s="34"/>
      <c r="JJM21" s="34"/>
      <c r="JJN21" s="34"/>
      <c r="JJO21" s="34"/>
      <c r="JJP21" s="34"/>
      <c r="JJQ21" s="34"/>
      <c r="JJR21" s="34"/>
      <c r="JJS21" s="34"/>
      <c r="JJT21" s="34"/>
      <c r="JJU21" s="34"/>
      <c r="JJV21" s="34"/>
      <c r="JJW21" s="34"/>
      <c r="JJX21" s="34"/>
      <c r="JJY21" s="34"/>
      <c r="JJZ21" s="34"/>
      <c r="JKA21" s="34"/>
      <c r="JKB21" s="34"/>
      <c r="JKC21" s="34"/>
      <c r="JKD21" s="34"/>
      <c r="JKE21" s="34"/>
      <c r="JKF21" s="34"/>
      <c r="JKG21" s="34"/>
      <c r="JKH21" s="34"/>
      <c r="JKI21" s="34"/>
      <c r="JKJ21" s="34"/>
      <c r="JKK21" s="34"/>
      <c r="JKL21" s="34"/>
      <c r="JKM21" s="34"/>
      <c r="JKN21" s="34"/>
      <c r="JKO21" s="34"/>
      <c r="JKP21" s="34"/>
      <c r="JKQ21" s="34"/>
      <c r="JKR21" s="34"/>
      <c r="JKS21" s="34"/>
      <c r="JKT21" s="34"/>
      <c r="JKU21" s="34"/>
      <c r="JKV21" s="34"/>
      <c r="JKW21" s="34"/>
      <c r="JKX21" s="34"/>
      <c r="JKY21" s="34"/>
      <c r="JKZ21" s="34"/>
      <c r="JLA21" s="34"/>
      <c r="JLB21" s="34"/>
      <c r="JLC21" s="34"/>
      <c r="JLD21" s="34"/>
      <c r="JLE21" s="34"/>
      <c r="JLF21" s="34"/>
      <c r="JLG21" s="34"/>
      <c r="JLH21" s="34"/>
      <c r="JLI21" s="34"/>
      <c r="JLJ21" s="34"/>
      <c r="JLK21" s="34"/>
      <c r="JLL21" s="34"/>
      <c r="JLM21" s="34"/>
      <c r="JLN21" s="34"/>
      <c r="JLO21" s="34"/>
      <c r="JLP21" s="34"/>
      <c r="JLQ21" s="34"/>
      <c r="JLR21" s="34"/>
      <c r="JLS21" s="34"/>
      <c r="JLT21" s="34"/>
      <c r="JLU21" s="34"/>
      <c r="JLV21" s="34"/>
      <c r="JLW21" s="34"/>
      <c r="JLX21" s="34"/>
      <c r="JLY21" s="34"/>
      <c r="JLZ21" s="34"/>
      <c r="JMA21" s="34"/>
      <c r="JMB21" s="34"/>
      <c r="JMC21" s="34"/>
      <c r="JMD21" s="34"/>
      <c r="JME21" s="34"/>
      <c r="JMF21" s="34"/>
      <c r="JMG21" s="34"/>
      <c r="JMH21" s="34"/>
      <c r="JMI21" s="34"/>
      <c r="JMJ21" s="34"/>
      <c r="JMK21" s="34"/>
      <c r="JML21" s="34"/>
      <c r="JMM21" s="34"/>
      <c r="JMN21" s="34"/>
      <c r="JMO21" s="34"/>
      <c r="JMP21" s="34"/>
      <c r="JMQ21" s="34"/>
      <c r="JMR21" s="34"/>
      <c r="JMS21" s="34"/>
      <c r="JMT21" s="34"/>
      <c r="JMU21" s="34"/>
      <c r="JMV21" s="34"/>
      <c r="JMW21" s="34"/>
      <c r="JMX21" s="34"/>
      <c r="JMY21" s="34"/>
      <c r="JMZ21" s="34"/>
      <c r="JNA21" s="34"/>
      <c r="JNB21" s="34"/>
      <c r="JNC21" s="34"/>
      <c r="JND21" s="34"/>
      <c r="JNE21" s="34"/>
      <c r="JNF21" s="34"/>
      <c r="JNG21" s="34"/>
      <c r="JNH21" s="34"/>
      <c r="JNI21" s="34"/>
      <c r="JNJ21" s="34"/>
      <c r="JNK21" s="34"/>
      <c r="JNL21" s="34"/>
      <c r="JNM21" s="34"/>
      <c r="JNN21" s="34"/>
      <c r="JNO21" s="34"/>
      <c r="JNP21" s="34"/>
      <c r="JNQ21" s="34"/>
      <c r="JNR21" s="34"/>
      <c r="JNS21" s="34"/>
      <c r="JNT21" s="34"/>
      <c r="JNU21" s="34"/>
      <c r="JNV21" s="34"/>
      <c r="JNW21" s="34"/>
      <c r="JNX21" s="34"/>
      <c r="JNY21" s="34"/>
      <c r="JNZ21" s="34"/>
      <c r="JOA21" s="34"/>
      <c r="JOB21" s="34"/>
      <c r="JOC21" s="34"/>
      <c r="JOD21" s="34"/>
      <c r="JOE21" s="34"/>
      <c r="JOF21" s="34"/>
      <c r="JOG21" s="34"/>
      <c r="JOH21" s="34"/>
      <c r="JOI21" s="34"/>
      <c r="JOJ21" s="34"/>
      <c r="JOK21" s="34"/>
      <c r="JOL21" s="34"/>
      <c r="JOM21" s="34"/>
      <c r="JON21" s="34"/>
      <c r="JOO21" s="34"/>
      <c r="JOP21" s="34"/>
      <c r="JOQ21" s="34"/>
      <c r="JOR21" s="34"/>
      <c r="JOS21" s="34"/>
      <c r="JOT21" s="34"/>
      <c r="JOU21" s="34"/>
      <c r="JOV21" s="34"/>
      <c r="JOW21" s="34"/>
      <c r="JOX21" s="34"/>
      <c r="JOY21" s="34"/>
      <c r="JOZ21" s="34"/>
      <c r="JPA21" s="34"/>
      <c r="JPB21" s="34"/>
      <c r="JPC21" s="34"/>
      <c r="JPD21" s="34"/>
      <c r="JPE21" s="34"/>
      <c r="JPF21" s="34"/>
      <c r="JPG21" s="34"/>
      <c r="JPH21" s="34"/>
      <c r="JPI21" s="34"/>
      <c r="JPJ21" s="34"/>
      <c r="JPK21" s="34"/>
      <c r="JPL21" s="34"/>
      <c r="JPM21" s="34"/>
      <c r="JPN21" s="34"/>
      <c r="JPO21" s="34"/>
      <c r="JPP21" s="34"/>
      <c r="JPQ21" s="34"/>
      <c r="JPR21" s="34"/>
      <c r="JPS21" s="34"/>
      <c r="JPT21" s="34"/>
      <c r="JPU21" s="34"/>
      <c r="JPV21" s="34"/>
      <c r="JPW21" s="34"/>
      <c r="JPX21" s="34"/>
      <c r="JPY21" s="34"/>
      <c r="JPZ21" s="34"/>
      <c r="JQA21" s="34"/>
      <c r="JQB21" s="34"/>
      <c r="JQC21" s="34"/>
      <c r="JQD21" s="34"/>
      <c r="JQE21" s="34"/>
      <c r="JQF21" s="34"/>
      <c r="JQG21" s="34"/>
      <c r="JQH21" s="34"/>
      <c r="JQI21" s="34"/>
      <c r="JQJ21" s="34"/>
      <c r="JQK21" s="34"/>
      <c r="JQL21" s="34"/>
      <c r="JQM21" s="34"/>
      <c r="JQN21" s="34"/>
      <c r="JQO21" s="34"/>
      <c r="JQP21" s="34"/>
      <c r="JQQ21" s="34"/>
      <c r="JQR21" s="34"/>
      <c r="JQS21" s="34"/>
      <c r="JQT21" s="34"/>
      <c r="JQU21" s="34"/>
      <c r="JQV21" s="34"/>
      <c r="JQW21" s="34"/>
      <c r="JQX21" s="34"/>
      <c r="JQY21" s="34"/>
      <c r="JQZ21" s="34"/>
      <c r="JRA21" s="34"/>
      <c r="JRB21" s="34"/>
      <c r="JRC21" s="34"/>
      <c r="JRD21" s="34"/>
      <c r="JRE21" s="34"/>
      <c r="JRF21" s="34"/>
      <c r="JRG21" s="34"/>
      <c r="JRH21" s="34"/>
      <c r="JRI21" s="34"/>
      <c r="JRJ21" s="34"/>
      <c r="JRK21" s="34"/>
      <c r="JRL21" s="34"/>
      <c r="JRM21" s="34"/>
      <c r="JRN21" s="34"/>
      <c r="JRO21" s="34"/>
      <c r="JRP21" s="34"/>
      <c r="JRQ21" s="34"/>
      <c r="JRR21" s="34"/>
      <c r="JRS21" s="34"/>
      <c r="JRT21" s="34"/>
      <c r="JRU21" s="34"/>
      <c r="JRV21" s="34"/>
      <c r="JRW21" s="34"/>
      <c r="JRX21" s="34"/>
      <c r="JRY21" s="34"/>
      <c r="JRZ21" s="34"/>
      <c r="JSA21" s="34"/>
      <c r="JSB21" s="34"/>
      <c r="JSC21" s="34"/>
      <c r="JSD21" s="34"/>
      <c r="JSE21" s="34"/>
      <c r="JSF21" s="34"/>
      <c r="JSG21" s="34"/>
      <c r="JSH21" s="34"/>
      <c r="JSI21" s="34"/>
      <c r="JSJ21" s="34"/>
      <c r="JSK21" s="34"/>
      <c r="JSL21" s="34"/>
      <c r="JSM21" s="34"/>
      <c r="JSN21" s="34"/>
      <c r="JSO21" s="34"/>
      <c r="JSP21" s="34"/>
      <c r="JSQ21" s="34"/>
      <c r="JSR21" s="34"/>
      <c r="JSS21" s="34"/>
      <c r="JST21" s="34"/>
      <c r="JSU21" s="34"/>
      <c r="JSV21" s="34"/>
      <c r="JSW21" s="34"/>
      <c r="JSX21" s="34"/>
      <c r="JSY21" s="34"/>
      <c r="JSZ21" s="34"/>
      <c r="JTA21" s="34"/>
      <c r="JTB21" s="34"/>
      <c r="JTC21" s="34"/>
      <c r="JTD21" s="34"/>
      <c r="JTE21" s="34"/>
      <c r="JTF21" s="34"/>
      <c r="JTG21" s="34"/>
      <c r="JTH21" s="34"/>
      <c r="JTI21" s="34"/>
      <c r="JTJ21" s="34"/>
      <c r="JTK21" s="34"/>
      <c r="JTL21" s="34"/>
      <c r="JTM21" s="34"/>
      <c r="JTN21" s="34"/>
      <c r="JTO21" s="34"/>
      <c r="JTP21" s="34"/>
      <c r="JTQ21" s="34"/>
      <c r="JTR21" s="34"/>
      <c r="JTS21" s="34"/>
      <c r="JTT21" s="34"/>
      <c r="JTU21" s="34"/>
      <c r="JTV21" s="34"/>
      <c r="JTW21" s="34"/>
      <c r="JTX21" s="34"/>
      <c r="JTY21" s="34"/>
      <c r="JTZ21" s="34"/>
      <c r="JUA21" s="34"/>
      <c r="JUB21" s="34"/>
      <c r="JUC21" s="34"/>
      <c r="JUD21" s="34"/>
      <c r="JUE21" s="34"/>
      <c r="JUF21" s="34"/>
      <c r="JUG21" s="34"/>
      <c r="JUH21" s="34"/>
      <c r="JUI21" s="34"/>
      <c r="JUJ21" s="34"/>
      <c r="JUK21" s="34"/>
      <c r="JUL21" s="34"/>
      <c r="JUM21" s="34"/>
      <c r="JUN21" s="34"/>
      <c r="JUO21" s="34"/>
      <c r="JUP21" s="34"/>
      <c r="JUQ21" s="34"/>
      <c r="JUR21" s="34"/>
      <c r="JUS21" s="34"/>
      <c r="JUT21" s="34"/>
      <c r="JUU21" s="34"/>
      <c r="JUV21" s="34"/>
      <c r="JUW21" s="34"/>
      <c r="JUX21" s="34"/>
      <c r="JUY21" s="34"/>
      <c r="JUZ21" s="34"/>
      <c r="JVA21" s="34"/>
      <c r="JVB21" s="34"/>
      <c r="JVC21" s="34"/>
      <c r="JVD21" s="34"/>
      <c r="JVE21" s="34"/>
      <c r="JVF21" s="34"/>
      <c r="JVG21" s="34"/>
      <c r="JVH21" s="34"/>
      <c r="JVI21" s="34"/>
      <c r="JVJ21" s="34"/>
      <c r="JVK21" s="34"/>
      <c r="JVL21" s="34"/>
      <c r="JVM21" s="34"/>
      <c r="JVN21" s="34"/>
      <c r="JVO21" s="34"/>
      <c r="JVP21" s="34"/>
      <c r="JVQ21" s="34"/>
      <c r="JVR21" s="34"/>
      <c r="JVS21" s="34"/>
      <c r="JVT21" s="34"/>
      <c r="JVU21" s="34"/>
      <c r="JVV21" s="34"/>
      <c r="JVW21" s="34"/>
      <c r="JVX21" s="34"/>
      <c r="JVY21" s="34"/>
      <c r="JVZ21" s="34"/>
      <c r="JWA21" s="34"/>
      <c r="JWB21" s="34"/>
      <c r="JWC21" s="34"/>
      <c r="JWD21" s="34"/>
      <c r="JWE21" s="34"/>
      <c r="JWF21" s="34"/>
      <c r="JWG21" s="34"/>
      <c r="JWH21" s="34"/>
      <c r="JWI21" s="34"/>
      <c r="JWJ21" s="34"/>
      <c r="JWK21" s="34"/>
      <c r="JWL21" s="34"/>
      <c r="JWM21" s="34"/>
      <c r="JWN21" s="34"/>
      <c r="JWO21" s="34"/>
      <c r="JWP21" s="34"/>
      <c r="JWQ21" s="34"/>
      <c r="JWR21" s="34"/>
      <c r="JWS21" s="34"/>
      <c r="JWT21" s="34"/>
      <c r="JWU21" s="34"/>
      <c r="JWV21" s="34"/>
      <c r="JWW21" s="34"/>
      <c r="JWX21" s="34"/>
      <c r="JWY21" s="34"/>
      <c r="JWZ21" s="34"/>
      <c r="JXA21" s="34"/>
      <c r="JXB21" s="34"/>
      <c r="JXC21" s="34"/>
      <c r="JXD21" s="34"/>
      <c r="JXE21" s="34"/>
      <c r="JXF21" s="34"/>
      <c r="JXG21" s="34"/>
      <c r="JXH21" s="34"/>
      <c r="JXI21" s="34"/>
      <c r="JXJ21" s="34"/>
      <c r="JXK21" s="34"/>
      <c r="JXL21" s="34"/>
      <c r="JXM21" s="34"/>
      <c r="JXN21" s="34"/>
      <c r="JXO21" s="34"/>
      <c r="JXP21" s="34"/>
      <c r="JXQ21" s="34"/>
      <c r="JXR21" s="34"/>
      <c r="JXS21" s="34"/>
      <c r="JXT21" s="34"/>
      <c r="JXU21" s="34"/>
      <c r="JXV21" s="34"/>
      <c r="JXW21" s="34"/>
      <c r="JXX21" s="34"/>
      <c r="JXY21" s="34"/>
      <c r="JXZ21" s="34"/>
      <c r="JYA21" s="34"/>
      <c r="JYB21" s="34"/>
      <c r="JYC21" s="34"/>
      <c r="JYD21" s="34"/>
      <c r="JYE21" s="34"/>
      <c r="JYF21" s="34"/>
      <c r="JYG21" s="34"/>
      <c r="JYH21" s="34"/>
      <c r="JYI21" s="34"/>
      <c r="JYJ21" s="34"/>
      <c r="JYK21" s="34"/>
      <c r="JYL21" s="34"/>
      <c r="JYM21" s="34"/>
      <c r="JYN21" s="34"/>
      <c r="JYO21" s="34"/>
      <c r="JYP21" s="34"/>
      <c r="JYQ21" s="34"/>
      <c r="JYR21" s="34"/>
      <c r="JYS21" s="34"/>
      <c r="JYT21" s="34"/>
      <c r="JYU21" s="34"/>
      <c r="JYV21" s="34"/>
      <c r="JYW21" s="34"/>
      <c r="JYX21" s="34"/>
      <c r="JYY21" s="34"/>
      <c r="JYZ21" s="34"/>
      <c r="JZA21" s="34"/>
      <c r="JZB21" s="34"/>
      <c r="JZC21" s="34"/>
      <c r="JZD21" s="34"/>
      <c r="JZE21" s="34"/>
      <c r="JZF21" s="34"/>
      <c r="JZG21" s="34"/>
      <c r="JZH21" s="34"/>
      <c r="JZI21" s="34"/>
      <c r="JZJ21" s="34"/>
      <c r="JZK21" s="34"/>
      <c r="JZL21" s="34"/>
      <c r="JZM21" s="34"/>
      <c r="JZN21" s="34"/>
      <c r="JZO21" s="34"/>
      <c r="JZP21" s="34"/>
      <c r="JZQ21" s="34"/>
      <c r="JZR21" s="34"/>
      <c r="JZS21" s="34"/>
      <c r="JZT21" s="34"/>
      <c r="JZU21" s="34"/>
      <c r="JZV21" s="34"/>
      <c r="JZW21" s="34"/>
      <c r="JZX21" s="34"/>
      <c r="JZY21" s="34"/>
      <c r="JZZ21" s="34"/>
      <c r="KAA21" s="34"/>
      <c r="KAB21" s="34"/>
      <c r="KAC21" s="34"/>
      <c r="KAD21" s="34"/>
      <c r="KAE21" s="34"/>
      <c r="KAF21" s="34"/>
      <c r="KAG21" s="34"/>
      <c r="KAH21" s="34"/>
      <c r="KAI21" s="34"/>
      <c r="KAJ21" s="34"/>
      <c r="KAK21" s="34"/>
      <c r="KAL21" s="34"/>
      <c r="KAM21" s="34"/>
      <c r="KAN21" s="34"/>
      <c r="KAO21" s="34"/>
      <c r="KAP21" s="34"/>
      <c r="KAQ21" s="34"/>
      <c r="KAR21" s="34"/>
      <c r="KAS21" s="34"/>
      <c r="KAT21" s="34"/>
      <c r="KAU21" s="34"/>
      <c r="KAV21" s="34"/>
      <c r="KAW21" s="34"/>
      <c r="KAX21" s="34"/>
      <c r="KAY21" s="34"/>
      <c r="KAZ21" s="34"/>
      <c r="KBA21" s="34"/>
      <c r="KBB21" s="34"/>
      <c r="KBC21" s="34"/>
      <c r="KBD21" s="34"/>
      <c r="KBE21" s="34"/>
      <c r="KBF21" s="34"/>
      <c r="KBG21" s="34"/>
      <c r="KBH21" s="34"/>
      <c r="KBI21" s="34"/>
      <c r="KBJ21" s="34"/>
      <c r="KBK21" s="34"/>
      <c r="KBL21" s="34"/>
      <c r="KBM21" s="34"/>
      <c r="KBN21" s="34"/>
      <c r="KBO21" s="34"/>
      <c r="KBP21" s="34"/>
      <c r="KBQ21" s="34"/>
      <c r="KBR21" s="34"/>
      <c r="KBS21" s="34"/>
      <c r="KBT21" s="34"/>
      <c r="KBU21" s="34"/>
      <c r="KBV21" s="34"/>
      <c r="KBW21" s="34"/>
      <c r="KBX21" s="34"/>
      <c r="KBY21" s="34"/>
      <c r="KBZ21" s="34"/>
      <c r="KCA21" s="34"/>
      <c r="KCB21" s="34"/>
      <c r="KCC21" s="34"/>
      <c r="KCD21" s="34"/>
      <c r="KCE21" s="34"/>
      <c r="KCF21" s="34"/>
      <c r="KCG21" s="34"/>
      <c r="KCH21" s="34"/>
      <c r="KCI21" s="34"/>
      <c r="KCJ21" s="34"/>
      <c r="KCK21" s="34"/>
      <c r="KCL21" s="34"/>
      <c r="KCM21" s="34"/>
      <c r="KCN21" s="34"/>
      <c r="KCO21" s="34"/>
      <c r="KCP21" s="34"/>
      <c r="KCQ21" s="34"/>
      <c r="KCR21" s="34"/>
      <c r="KCS21" s="34"/>
      <c r="KCT21" s="34"/>
      <c r="KCU21" s="34"/>
      <c r="KCV21" s="34"/>
      <c r="KCW21" s="34"/>
      <c r="KCX21" s="34"/>
      <c r="KCY21" s="34"/>
      <c r="KCZ21" s="34"/>
      <c r="KDA21" s="34"/>
      <c r="KDB21" s="34"/>
      <c r="KDC21" s="34"/>
      <c r="KDD21" s="34"/>
      <c r="KDE21" s="34"/>
      <c r="KDF21" s="34"/>
      <c r="KDG21" s="34"/>
      <c r="KDH21" s="34"/>
      <c r="KDI21" s="34"/>
      <c r="KDJ21" s="34"/>
      <c r="KDK21" s="34"/>
      <c r="KDL21" s="34"/>
      <c r="KDM21" s="34"/>
      <c r="KDN21" s="34"/>
      <c r="KDO21" s="34"/>
      <c r="KDP21" s="34"/>
      <c r="KDQ21" s="34"/>
      <c r="KDR21" s="34"/>
      <c r="KDS21" s="34"/>
      <c r="KDT21" s="34"/>
      <c r="KDU21" s="34"/>
      <c r="KDV21" s="34"/>
      <c r="KDW21" s="34"/>
      <c r="KDX21" s="34"/>
      <c r="KDY21" s="34"/>
      <c r="KDZ21" s="34"/>
      <c r="KEA21" s="34"/>
      <c r="KEB21" s="34"/>
      <c r="KEC21" s="34"/>
      <c r="KED21" s="34"/>
      <c r="KEE21" s="34"/>
      <c r="KEF21" s="34"/>
      <c r="KEG21" s="34"/>
      <c r="KEH21" s="34"/>
      <c r="KEI21" s="34"/>
      <c r="KEJ21" s="34"/>
      <c r="KEK21" s="34"/>
      <c r="KEL21" s="34"/>
      <c r="KEM21" s="34"/>
      <c r="KEN21" s="34"/>
      <c r="KEO21" s="34"/>
      <c r="KEP21" s="34"/>
      <c r="KEQ21" s="34"/>
      <c r="KER21" s="34"/>
      <c r="KES21" s="34"/>
      <c r="KET21" s="34"/>
      <c r="KEU21" s="34"/>
      <c r="KEV21" s="34"/>
      <c r="KEW21" s="34"/>
      <c r="KEX21" s="34"/>
      <c r="KEY21" s="34"/>
      <c r="KEZ21" s="34"/>
      <c r="KFA21" s="34"/>
      <c r="KFB21" s="34"/>
      <c r="KFC21" s="34"/>
      <c r="KFD21" s="34"/>
      <c r="KFE21" s="34"/>
      <c r="KFF21" s="34"/>
      <c r="KFG21" s="34"/>
      <c r="KFH21" s="34"/>
      <c r="KFI21" s="34"/>
      <c r="KFJ21" s="34"/>
      <c r="KFK21" s="34"/>
      <c r="KFL21" s="34"/>
      <c r="KFM21" s="34"/>
      <c r="KFN21" s="34"/>
      <c r="KFO21" s="34"/>
      <c r="KFP21" s="34"/>
      <c r="KFQ21" s="34"/>
      <c r="KFR21" s="34"/>
      <c r="KFS21" s="34"/>
      <c r="KFT21" s="34"/>
      <c r="KFU21" s="34"/>
      <c r="KFV21" s="34"/>
      <c r="KFW21" s="34"/>
      <c r="KFX21" s="34"/>
      <c r="KFY21" s="34"/>
      <c r="KFZ21" s="34"/>
      <c r="KGA21" s="34"/>
      <c r="KGB21" s="34"/>
      <c r="KGC21" s="34"/>
      <c r="KGD21" s="34"/>
      <c r="KGE21" s="34"/>
      <c r="KGF21" s="34"/>
      <c r="KGG21" s="34"/>
      <c r="KGH21" s="34"/>
      <c r="KGI21" s="34"/>
      <c r="KGJ21" s="34"/>
      <c r="KGK21" s="34"/>
      <c r="KGL21" s="34"/>
      <c r="KGM21" s="34"/>
      <c r="KGN21" s="34"/>
      <c r="KGO21" s="34"/>
      <c r="KGP21" s="34"/>
      <c r="KGQ21" s="34"/>
      <c r="KGR21" s="34"/>
      <c r="KGS21" s="34"/>
      <c r="KGT21" s="34"/>
      <c r="KGU21" s="34"/>
      <c r="KGV21" s="34"/>
      <c r="KGW21" s="34"/>
      <c r="KGX21" s="34"/>
      <c r="KGY21" s="34"/>
      <c r="KGZ21" s="34"/>
      <c r="KHA21" s="34"/>
      <c r="KHB21" s="34"/>
      <c r="KHC21" s="34"/>
      <c r="KHD21" s="34"/>
      <c r="KHE21" s="34"/>
      <c r="KHF21" s="34"/>
      <c r="KHG21" s="34"/>
      <c r="KHH21" s="34"/>
      <c r="KHI21" s="34"/>
      <c r="KHJ21" s="34"/>
      <c r="KHK21" s="34"/>
      <c r="KHL21" s="34"/>
      <c r="KHM21" s="34"/>
      <c r="KHN21" s="34"/>
      <c r="KHO21" s="34"/>
      <c r="KHP21" s="34"/>
      <c r="KHQ21" s="34"/>
      <c r="KHR21" s="34"/>
      <c r="KHS21" s="34"/>
      <c r="KHT21" s="34"/>
      <c r="KHU21" s="34"/>
      <c r="KHV21" s="34"/>
      <c r="KHW21" s="34"/>
      <c r="KHX21" s="34"/>
      <c r="KHY21" s="34"/>
      <c r="KHZ21" s="34"/>
      <c r="KIA21" s="34"/>
      <c r="KIB21" s="34"/>
      <c r="KIC21" s="34"/>
      <c r="KID21" s="34"/>
      <c r="KIE21" s="34"/>
      <c r="KIF21" s="34"/>
      <c r="KIG21" s="34"/>
      <c r="KIH21" s="34"/>
      <c r="KII21" s="34"/>
      <c r="KIJ21" s="34"/>
      <c r="KIK21" s="34"/>
      <c r="KIL21" s="34"/>
      <c r="KIM21" s="34"/>
      <c r="KIN21" s="34"/>
      <c r="KIO21" s="34"/>
      <c r="KIP21" s="34"/>
      <c r="KIQ21" s="34"/>
      <c r="KIR21" s="34"/>
      <c r="KIS21" s="34"/>
      <c r="KIT21" s="34"/>
      <c r="KIU21" s="34"/>
      <c r="KIV21" s="34"/>
      <c r="KIW21" s="34"/>
      <c r="KIX21" s="34"/>
      <c r="KIY21" s="34"/>
      <c r="KIZ21" s="34"/>
      <c r="KJA21" s="34"/>
      <c r="KJB21" s="34"/>
      <c r="KJC21" s="34"/>
      <c r="KJD21" s="34"/>
      <c r="KJE21" s="34"/>
      <c r="KJF21" s="34"/>
      <c r="KJG21" s="34"/>
      <c r="KJH21" s="34"/>
      <c r="KJI21" s="34"/>
      <c r="KJJ21" s="34"/>
      <c r="KJK21" s="34"/>
      <c r="KJL21" s="34"/>
      <c r="KJM21" s="34"/>
      <c r="KJN21" s="34"/>
      <c r="KJO21" s="34"/>
      <c r="KJP21" s="34"/>
      <c r="KJQ21" s="34"/>
      <c r="KJR21" s="34"/>
      <c r="KJS21" s="34"/>
      <c r="KJT21" s="34"/>
      <c r="KJU21" s="34"/>
      <c r="KJV21" s="34"/>
      <c r="KJW21" s="34"/>
      <c r="KJX21" s="34"/>
      <c r="KJY21" s="34"/>
      <c r="KJZ21" s="34"/>
      <c r="KKA21" s="34"/>
      <c r="KKB21" s="34"/>
      <c r="KKC21" s="34"/>
      <c r="KKD21" s="34"/>
      <c r="KKE21" s="34"/>
      <c r="KKF21" s="34"/>
      <c r="KKG21" s="34"/>
      <c r="KKH21" s="34"/>
      <c r="KKI21" s="34"/>
      <c r="KKJ21" s="34"/>
      <c r="KKK21" s="34"/>
      <c r="KKL21" s="34"/>
      <c r="KKM21" s="34"/>
      <c r="KKN21" s="34"/>
      <c r="KKO21" s="34"/>
      <c r="KKP21" s="34"/>
      <c r="KKQ21" s="34"/>
      <c r="KKR21" s="34"/>
      <c r="KKS21" s="34"/>
      <c r="KKT21" s="34"/>
      <c r="KKU21" s="34"/>
      <c r="KKV21" s="34"/>
      <c r="KKW21" s="34"/>
      <c r="KKX21" s="34"/>
      <c r="KKY21" s="34"/>
      <c r="KKZ21" s="34"/>
      <c r="KLA21" s="34"/>
      <c r="KLB21" s="34"/>
      <c r="KLC21" s="34"/>
      <c r="KLD21" s="34"/>
      <c r="KLE21" s="34"/>
      <c r="KLF21" s="34"/>
      <c r="KLG21" s="34"/>
      <c r="KLH21" s="34"/>
      <c r="KLI21" s="34"/>
      <c r="KLJ21" s="34"/>
      <c r="KLK21" s="34"/>
      <c r="KLL21" s="34"/>
      <c r="KLM21" s="34"/>
      <c r="KLN21" s="34"/>
      <c r="KLO21" s="34"/>
      <c r="KLP21" s="34"/>
      <c r="KLQ21" s="34"/>
      <c r="KLR21" s="34"/>
      <c r="KLS21" s="34"/>
      <c r="KLT21" s="34"/>
      <c r="KLU21" s="34"/>
      <c r="KLV21" s="34"/>
      <c r="KLW21" s="34"/>
      <c r="KLX21" s="34"/>
      <c r="KLY21" s="34"/>
      <c r="KLZ21" s="34"/>
      <c r="KMA21" s="34"/>
      <c r="KMB21" s="34"/>
      <c r="KMC21" s="34"/>
      <c r="KMD21" s="34"/>
      <c r="KME21" s="34"/>
      <c r="KMF21" s="34"/>
      <c r="KMG21" s="34"/>
      <c r="KMH21" s="34"/>
      <c r="KMI21" s="34"/>
      <c r="KMJ21" s="34"/>
      <c r="KMK21" s="34"/>
      <c r="KML21" s="34"/>
      <c r="KMM21" s="34"/>
      <c r="KMN21" s="34"/>
      <c r="KMO21" s="34"/>
      <c r="KMP21" s="34"/>
      <c r="KMQ21" s="34"/>
      <c r="KMR21" s="34"/>
      <c r="KMS21" s="34"/>
      <c r="KMT21" s="34"/>
      <c r="KMU21" s="34"/>
      <c r="KMV21" s="34"/>
      <c r="KMW21" s="34"/>
      <c r="KMX21" s="34"/>
      <c r="KMY21" s="34"/>
      <c r="KMZ21" s="34"/>
      <c r="KNA21" s="34"/>
      <c r="KNB21" s="34"/>
      <c r="KNC21" s="34"/>
      <c r="KND21" s="34"/>
      <c r="KNE21" s="34"/>
      <c r="KNF21" s="34"/>
      <c r="KNG21" s="34"/>
      <c r="KNH21" s="34"/>
      <c r="KNI21" s="34"/>
      <c r="KNJ21" s="34"/>
      <c r="KNK21" s="34"/>
      <c r="KNL21" s="34"/>
      <c r="KNM21" s="34"/>
      <c r="KNN21" s="34"/>
      <c r="KNO21" s="34"/>
      <c r="KNP21" s="34"/>
      <c r="KNQ21" s="34"/>
      <c r="KNR21" s="34"/>
      <c r="KNS21" s="34"/>
      <c r="KNT21" s="34"/>
      <c r="KNU21" s="34"/>
      <c r="KNV21" s="34"/>
      <c r="KNW21" s="34"/>
      <c r="KNX21" s="34"/>
      <c r="KNY21" s="34"/>
      <c r="KNZ21" s="34"/>
      <c r="KOA21" s="34"/>
      <c r="KOB21" s="34"/>
      <c r="KOC21" s="34"/>
      <c r="KOD21" s="34"/>
      <c r="KOE21" s="34"/>
      <c r="KOF21" s="34"/>
      <c r="KOG21" s="34"/>
      <c r="KOH21" s="34"/>
      <c r="KOI21" s="34"/>
      <c r="KOJ21" s="34"/>
      <c r="KOK21" s="34"/>
      <c r="KOL21" s="34"/>
      <c r="KOM21" s="34"/>
      <c r="KON21" s="34"/>
      <c r="KOO21" s="34"/>
      <c r="KOP21" s="34"/>
      <c r="KOQ21" s="34"/>
      <c r="KOR21" s="34"/>
      <c r="KOS21" s="34"/>
      <c r="KOT21" s="34"/>
      <c r="KOU21" s="34"/>
      <c r="KOV21" s="34"/>
      <c r="KOW21" s="34"/>
      <c r="KOX21" s="34"/>
      <c r="KOY21" s="34"/>
      <c r="KOZ21" s="34"/>
      <c r="KPA21" s="34"/>
      <c r="KPB21" s="34"/>
      <c r="KPC21" s="34"/>
      <c r="KPD21" s="34"/>
      <c r="KPE21" s="34"/>
      <c r="KPF21" s="34"/>
      <c r="KPG21" s="34"/>
      <c r="KPH21" s="34"/>
      <c r="KPI21" s="34"/>
      <c r="KPJ21" s="34"/>
      <c r="KPK21" s="34"/>
      <c r="KPL21" s="34"/>
      <c r="KPM21" s="34"/>
      <c r="KPN21" s="34"/>
      <c r="KPO21" s="34"/>
      <c r="KPP21" s="34"/>
      <c r="KPQ21" s="34"/>
      <c r="KPR21" s="34"/>
      <c r="KPS21" s="34"/>
      <c r="KPT21" s="34"/>
      <c r="KPU21" s="34"/>
      <c r="KPV21" s="34"/>
      <c r="KPW21" s="34"/>
      <c r="KPX21" s="34"/>
      <c r="KPY21" s="34"/>
      <c r="KPZ21" s="34"/>
      <c r="KQA21" s="34"/>
      <c r="KQB21" s="34"/>
      <c r="KQC21" s="34"/>
      <c r="KQD21" s="34"/>
      <c r="KQE21" s="34"/>
      <c r="KQF21" s="34"/>
      <c r="KQG21" s="34"/>
      <c r="KQH21" s="34"/>
      <c r="KQI21" s="34"/>
      <c r="KQJ21" s="34"/>
      <c r="KQK21" s="34"/>
      <c r="KQL21" s="34"/>
      <c r="KQM21" s="34"/>
      <c r="KQN21" s="34"/>
      <c r="KQO21" s="34"/>
      <c r="KQP21" s="34"/>
      <c r="KQQ21" s="34"/>
      <c r="KQR21" s="34"/>
      <c r="KQS21" s="34"/>
      <c r="KQT21" s="34"/>
      <c r="KQU21" s="34"/>
      <c r="KQV21" s="34"/>
      <c r="KQW21" s="34"/>
      <c r="KQX21" s="34"/>
      <c r="KQY21" s="34"/>
      <c r="KQZ21" s="34"/>
      <c r="KRA21" s="34"/>
      <c r="KRB21" s="34"/>
      <c r="KRC21" s="34"/>
      <c r="KRD21" s="34"/>
      <c r="KRE21" s="34"/>
      <c r="KRF21" s="34"/>
      <c r="KRG21" s="34"/>
      <c r="KRH21" s="34"/>
      <c r="KRI21" s="34"/>
      <c r="KRJ21" s="34"/>
      <c r="KRK21" s="34"/>
      <c r="KRL21" s="34"/>
      <c r="KRM21" s="34"/>
      <c r="KRN21" s="34"/>
      <c r="KRO21" s="34"/>
      <c r="KRP21" s="34"/>
      <c r="KRQ21" s="34"/>
      <c r="KRR21" s="34"/>
      <c r="KRS21" s="34"/>
      <c r="KRT21" s="34"/>
      <c r="KRU21" s="34"/>
      <c r="KRV21" s="34"/>
      <c r="KRW21" s="34"/>
      <c r="KRX21" s="34"/>
      <c r="KRY21" s="34"/>
      <c r="KRZ21" s="34"/>
      <c r="KSA21" s="34"/>
      <c r="KSB21" s="34"/>
      <c r="KSC21" s="34"/>
      <c r="KSD21" s="34"/>
      <c r="KSE21" s="34"/>
      <c r="KSF21" s="34"/>
      <c r="KSG21" s="34"/>
      <c r="KSH21" s="34"/>
      <c r="KSI21" s="34"/>
      <c r="KSJ21" s="34"/>
      <c r="KSK21" s="34"/>
      <c r="KSL21" s="34"/>
      <c r="KSM21" s="34"/>
      <c r="KSN21" s="34"/>
      <c r="KSO21" s="34"/>
      <c r="KSP21" s="34"/>
      <c r="KSQ21" s="34"/>
      <c r="KSR21" s="34"/>
      <c r="KSS21" s="34"/>
      <c r="KST21" s="34"/>
      <c r="KSU21" s="34"/>
      <c r="KSV21" s="34"/>
      <c r="KSW21" s="34"/>
      <c r="KSX21" s="34"/>
      <c r="KSY21" s="34"/>
      <c r="KSZ21" s="34"/>
      <c r="KTA21" s="34"/>
      <c r="KTB21" s="34"/>
      <c r="KTC21" s="34"/>
      <c r="KTD21" s="34"/>
      <c r="KTE21" s="34"/>
      <c r="KTF21" s="34"/>
      <c r="KTG21" s="34"/>
      <c r="KTH21" s="34"/>
      <c r="KTI21" s="34"/>
      <c r="KTJ21" s="34"/>
      <c r="KTK21" s="34"/>
      <c r="KTL21" s="34"/>
      <c r="KTM21" s="34"/>
      <c r="KTN21" s="34"/>
      <c r="KTO21" s="34"/>
      <c r="KTP21" s="34"/>
      <c r="KTQ21" s="34"/>
      <c r="KTR21" s="34"/>
      <c r="KTS21" s="34"/>
      <c r="KTT21" s="34"/>
      <c r="KTU21" s="34"/>
      <c r="KTV21" s="34"/>
      <c r="KTW21" s="34"/>
      <c r="KTX21" s="34"/>
      <c r="KTY21" s="34"/>
      <c r="KTZ21" s="34"/>
      <c r="KUA21" s="34"/>
      <c r="KUB21" s="34"/>
      <c r="KUC21" s="34"/>
      <c r="KUD21" s="34"/>
      <c r="KUE21" s="34"/>
      <c r="KUF21" s="34"/>
      <c r="KUG21" s="34"/>
      <c r="KUH21" s="34"/>
      <c r="KUI21" s="34"/>
      <c r="KUJ21" s="34"/>
      <c r="KUK21" s="34"/>
      <c r="KUL21" s="34"/>
      <c r="KUM21" s="34"/>
      <c r="KUN21" s="34"/>
      <c r="KUO21" s="34"/>
      <c r="KUP21" s="34"/>
      <c r="KUQ21" s="34"/>
      <c r="KUR21" s="34"/>
      <c r="KUS21" s="34"/>
      <c r="KUT21" s="34"/>
      <c r="KUU21" s="34"/>
      <c r="KUV21" s="34"/>
      <c r="KUW21" s="34"/>
      <c r="KUX21" s="34"/>
      <c r="KUY21" s="34"/>
      <c r="KUZ21" s="34"/>
      <c r="KVA21" s="34"/>
      <c r="KVB21" s="34"/>
      <c r="KVC21" s="34"/>
      <c r="KVD21" s="34"/>
      <c r="KVE21" s="34"/>
      <c r="KVF21" s="34"/>
      <c r="KVG21" s="34"/>
      <c r="KVH21" s="34"/>
      <c r="KVI21" s="34"/>
      <c r="KVJ21" s="34"/>
      <c r="KVK21" s="34"/>
      <c r="KVL21" s="34"/>
      <c r="KVM21" s="34"/>
      <c r="KVN21" s="34"/>
      <c r="KVO21" s="34"/>
      <c r="KVP21" s="34"/>
      <c r="KVQ21" s="34"/>
      <c r="KVR21" s="34"/>
      <c r="KVS21" s="34"/>
      <c r="KVT21" s="34"/>
      <c r="KVU21" s="34"/>
      <c r="KVV21" s="34"/>
      <c r="KVW21" s="34"/>
      <c r="KVX21" s="34"/>
      <c r="KVY21" s="34"/>
      <c r="KVZ21" s="34"/>
      <c r="KWA21" s="34"/>
      <c r="KWB21" s="34"/>
      <c r="KWC21" s="34"/>
      <c r="KWD21" s="34"/>
      <c r="KWE21" s="34"/>
      <c r="KWF21" s="34"/>
      <c r="KWG21" s="34"/>
      <c r="KWH21" s="34"/>
      <c r="KWI21" s="34"/>
      <c r="KWJ21" s="34"/>
      <c r="KWK21" s="34"/>
      <c r="KWL21" s="34"/>
      <c r="KWM21" s="34"/>
      <c r="KWN21" s="34"/>
      <c r="KWO21" s="34"/>
      <c r="KWP21" s="34"/>
      <c r="KWQ21" s="34"/>
      <c r="KWR21" s="34"/>
      <c r="KWS21" s="34"/>
      <c r="KWT21" s="34"/>
      <c r="KWU21" s="34"/>
      <c r="KWV21" s="34"/>
      <c r="KWW21" s="34"/>
      <c r="KWX21" s="34"/>
      <c r="KWY21" s="34"/>
      <c r="KWZ21" s="34"/>
      <c r="KXA21" s="34"/>
      <c r="KXB21" s="34"/>
      <c r="KXC21" s="34"/>
      <c r="KXD21" s="34"/>
      <c r="KXE21" s="34"/>
      <c r="KXF21" s="34"/>
      <c r="KXG21" s="34"/>
      <c r="KXH21" s="34"/>
      <c r="KXI21" s="34"/>
      <c r="KXJ21" s="34"/>
      <c r="KXK21" s="34"/>
      <c r="KXL21" s="34"/>
      <c r="KXM21" s="34"/>
      <c r="KXN21" s="34"/>
      <c r="KXO21" s="34"/>
      <c r="KXP21" s="34"/>
      <c r="KXQ21" s="34"/>
      <c r="KXR21" s="34"/>
      <c r="KXS21" s="34"/>
      <c r="KXT21" s="34"/>
      <c r="KXU21" s="34"/>
      <c r="KXV21" s="34"/>
      <c r="KXW21" s="34"/>
      <c r="KXX21" s="34"/>
      <c r="KXY21" s="34"/>
      <c r="KXZ21" s="34"/>
      <c r="KYA21" s="34"/>
      <c r="KYB21" s="34"/>
      <c r="KYC21" s="34"/>
      <c r="KYD21" s="34"/>
      <c r="KYE21" s="34"/>
      <c r="KYF21" s="34"/>
      <c r="KYG21" s="34"/>
      <c r="KYH21" s="34"/>
      <c r="KYI21" s="34"/>
      <c r="KYJ21" s="34"/>
      <c r="KYK21" s="34"/>
      <c r="KYL21" s="34"/>
      <c r="KYM21" s="34"/>
      <c r="KYN21" s="34"/>
      <c r="KYO21" s="34"/>
      <c r="KYP21" s="34"/>
      <c r="KYQ21" s="34"/>
      <c r="KYR21" s="34"/>
      <c r="KYS21" s="34"/>
      <c r="KYT21" s="34"/>
      <c r="KYU21" s="34"/>
      <c r="KYV21" s="34"/>
      <c r="KYW21" s="34"/>
      <c r="KYX21" s="34"/>
      <c r="KYY21" s="34"/>
      <c r="KYZ21" s="34"/>
      <c r="KZA21" s="34"/>
      <c r="KZB21" s="34"/>
      <c r="KZC21" s="34"/>
      <c r="KZD21" s="34"/>
      <c r="KZE21" s="34"/>
      <c r="KZF21" s="34"/>
      <c r="KZG21" s="34"/>
      <c r="KZH21" s="34"/>
      <c r="KZI21" s="34"/>
      <c r="KZJ21" s="34"/>
      <c r="KZK21" s="34"/>
      <c r="KZL21" s="34"/>
      <c r="KZM21" s="34"/>
      <c r="KZN21" s="34"/>
      <c r="KZO21" s="34"/>
      <c r="KZP21" s="34"/>
      <c r="KZQ21" s="34"/>
      <c r="KZR21" s="34"/>
      <c r="KZS21" s="34"/>
      <c r="KZT21" s="34"/>
      <c r="KZU21" s="34"/>
      <c r="KZV21" s="34"/>
      <c r="KZW21" s="34"/>
      <c r="KZX21" s="34"/>
      <c r="KZY21" s="34"/>
      <c r="KZZ21" s="34"/>
      <c r="LAA21" s="34"/>
      <c r="LAB21" s="34"/>
      <c r="LAC21" s="34"/>
      <c r="LAD21" s="34"/>
      <c r="LAE21" s="34"/>
      <c r="LAF21" s="34"/>
      <c r="LAG21" s="34"/>
      <c r="LAH21" s="34"/>
      <c r="LAI21" s="34"/>
      <c r="LAJ21" s="34"/>
      <c r="LAK21" s="34"/>
      <c r="LAL21" s="34"/>
      <c r="LAM21" s="34"/>
      <c r="LAN21" s="34"/>
      <c r="LAO21" s="34"/>
      <c r="LAP21" s="34"/>
      <c r="LAQ21" s="34"/>
      <c r="LAR21" s="34"/>
      <c r="LAS21" s="34"/>
      <c r="LAT21" s="34"/>
      <c r="LAU21" s="34"/>
      <c r="LAV21" s="34"/>
      <c r="LAW21" s="34"/>
      <c r="LAX21" s="34"/>
      <c r="LAY21" s="34"/>
      <c r="LAZ21" s="34"/>
      <c r="LBA21" s="34"/>
      <c r="LBB21" s="34"/>
      <c r="LBC21" s="34"/>
      <c r="LBD21" s="34"/>
      <c r="LBE21" s="34"/>
      <c r="LBF21" s="34"/>
      <c r="LBG21" s="34"/>
      <c r="LBH21" s="34"/>
      <c r="LBI21" s="34"/>
      <c r="LBJ21" s="34"/>
      <c r="LBK21" s="34"/>
      <c r="LBL21" s="34"/>
      <c r="LBM21" s="34"/>
      <c r="LBN21" s="34"/>
      <c r="LBO21" s="34"/>
      <c r="LBP21" s="34"/>
      <c r="LBQ21" s="34"/>
      <c r="LBR21" s="34"/>
      <c r="LBS21" s="34"/>
      <c r="LBT21" s="34"/>
      <c r="LBU21" s="34"/>
      <c r="LBV21" s="34"/>
      <c r="LBW21" s="34"/>
      <c r="LBX21" s="34"/>
      <c r="LBY21" s="34"/>
      <c r="LBZ21" s="34"/>
      <c r="LCA21" s="34"/>
      <c r="LCB21" s="34"/>
      <c r="LCC21" s="34"/>
      <c r="LCD21" s="34"/>
      <c r="LCE21" s="34"/>
      <c r="LCF21" s="34"/>
      <c r="LCG21" s="34"/>
      <c r="LCH21" s="34"/>
      <c r="LCI21" s="34"/>
      <c r="LCJ21" s="34"/>
      <c r="LCK21" s="34"/>
      <c r="LCL21" s="34"/>
      <c r="LCM21" s="34"/>
      <c r="LCN21" s="34"/>
      <c r="LCO21" s="34"/>
      <c r="LCP21" s="34"/>
      <c r="LCQ21" s="34"/>
      <c r="LCR21" s="34"/>
      <c r="LCS21" s="34"/>
      <c r="LCT21" s="34"/>
      <c r="LCU21" s="34"/>
      <c r="LCV21" s="34"/>
      <c r="LCW21" s="34"/>
      <c r="LCX21" s="34"/>
      <c r="LCY21" s="34"/>
      <c r="LCZ21" s="34"/>
      <c r="LDA21" s="34"/>
      <c r="LDB21" s="34"/>
      <c r="LDC21" s="34"/>
      <c r="LDD21" s="34"/>
      <c r="LDE21" s="34"/>
      <c r="LDF21" s="34"/>
      <c r="LDG21" s="34"/>
      <c r="LDH21" s="34"/>
      <c r="LDI21" s="34"/>
      <c r="LDJ21" s="34"/>
      <c r="LDK21" s="34"/>
      <c r="LDL21" s="34"/>
      <c r="LDM21" s="34"/>
      <c r="LDN21" s="34"/>
      <c r="LDO21" s="34"/>
      <c r="LDP21" s="34"/>
      <c r="LDQ21" s="34"/>
      <c r="LDR21" s="34"/>
      <c r="LDS21" s="34"/>
      <c r="LDT21" s="34"/>
      <c r="LDU21" s="34"/>
      <c r="LDV21" s="34"/>
      <c r="LDW21" s="34"/>
      <c r="LDX21" s="34"/>
      <c r="LDY21" s="34"/>
      <c r="LDZ21" s="34"/>
      <c r="LEA21" s="34"/>
      <c r="LEB21" s="34"/>
      <c r="LEC21" s="34"/>
      <c r="LED21" s="34"/>
      <c r="LEE21" s="34"/>
      <c r="LEF21" s="34"/>
      <c r="LEG21" s="34"/>
      <c r="LEH21" s="34"/>
      <c r="LEI21" s="34"/>
      <c r="LEJ21" s="34"/>
      <c r="LEK21" s="34"/>
      <c r="LEL21" s="34"/>
      <c r="LEM21" s="34"/>
      <c r="LEN21" s="34"/>
      <c r="LEO21" s="34"/>
      <c r="LEP21" s="34"/>
      <c r="LEQ21" s="34"/>
      <c r="LER21" s="34"/>
      <c r="LES21" s="34"/>
      <c r="LET21" s="34"/>
      <c r="LEU21" s="34"/>
      <c r="LEV21" s="34"/>
      <c r="LEW21" s="34"/>
      <c r="LEX21" s="34"/>
      <c r="LEY21" s="34"/>
      <c r="LEZ21" s="34"/>
      <c r="LFA21" s="34"/>
      <c r="LFB21" s="34"/>
      <c r="LFC21" s="34"/>
      <c r="LFD21" s="34"/>
      <c r="LFE21" s="34"/>
      <c r="LFF21" s="34"/>
      <c r="LFG21" s="34"/>
      <c r="LFH21" s="34"/>
      <c r="LFI21" s="34"/>
      <c r="LFJ21" s="34"/>
      <c r="LFK21" s="34"/>
      <c r="LFL21" s="34"/>
      <c r="LFM21" s="34"/>
      <c r="LFN21" s="34"/>
      <c r="LFO21" s="34"/>
      <c r="LFP21" s="34"/>
      <c r="LFQ21" s="34"/>
      <c r="LFR21" s="34"/>
      <c r="LFS21" s="34"/>
      <c r="LFT21" s="34"/>
      <c r="LFU21" s="34"/>
      <c r="LFV21" s="34"/>
      <c r="LFW21" s="34"/>
      <c r="LFX21" s="34"/>
      <c r="LFY21" s="34"/>
      <c r="LFZ21" s="34"/>
      <c r="LGA21" s="34"/>
      <c r="LGB21" s="34"/>
      <c r="LGC21" s="34"/>
      <c r="LGD21" s="34"/>
      <c r="LGE21" s="34"/>
      <c r="LGF21" s="34"/>
      <c r="LGG21" s="34"/>
      <c r="LGH21" s="34"/>
      <c r="LGI21" s="34"/>
      <c r="LGJ21" s="34"/>
      <c r="LGK21" s="34"/>
      <c r="LGL21" s="34"/>
      <c r="LGM21" s="34"/>
      <c r="LGN21" s="34"/>
      <c r="LGO21" s="34"/>
      <c r="LGP21" s="34"/>
      <c r="LGQ21" s="34"/>
      <c r="LGR21" s="34"/>
      <c r="LGS21" s="34"/>
      <c r="LGT21" s="34"/>
      <c r="LGU21" s="34"/>
      <c r="LGV21" s="34"/>
      <c r="LGW21" s="34"/>
      <c r="LGX21" s="34"/>
      <c r="LGY21" s="34"/>
      <c r="LGZ21" s="34"/>
      <c r="LHA21" s="34"/>
      <c r="LHB21" s="34"/>
      <c r="LHC21" s="34"/>
      <c r="LHD21" s="34"/>
      <c r="LHE21" s="34"/>
      <c r="LHF21" s="34"/>
      <c r="LHG21" s="34"/>
      <c r="LHH21" s="34"/>
      <c r="LHI21" s="34"/>
      <c r="LHJ21" s="34"/>
      <c r="LHK21" s="34"/>
      <c r="LHL21" s="34"/>
      <c r="LHM21" s="34"/>
      <c r="LHN21" s="34"/>
      <c r="LHO21" s="34"/>
      <c r="LHP21" s="34"/>
      <c r="LHQ21" s="34"/>
      <c r="LHR21" s="34"/>
      <c r="LHS21" s="34"/>
      <c r="LHT21" s="34"/>
      <c r="LHU21" s="34"/>
      <c r="LHV21" s="34"/>
      <c r="LHW21" s="34"/>
      <c r="LHX21" s="34"/>
      <c r="LHY21" s="34"/>
      <c r="LHZ21" s="34"/>
      <c r="LIA21" s="34"/>
      <c r="LIB21" s="34"/>
      <c r="LIC21" s="34"/>
      <c r="LID21" s="34"/>
      <c r="LIE21" s="34"/>
      <c r="LIF21" s="34"/>
      <c r="LIG21" s="34"/>
      <c r="LIH21" s="34"/>
      <c r="LII21" s="34"/>
      <c r="LIJ21" s="34"/>
      <c r="LIK21" s="34"/>
      <c r="LIL21" s="34"/>
      <c r="LIM21" s="34"/>
      <c r="LIN21" s="34"/>
      <c r="LIO21" s="34"/>
      <c r="LIP21" s="34"/>
      <c r="LIQ21" s="34"/>
      <c r="LIR21" s="34"/>
      <c r="LIS21" s="34"/>
      <c r="LIT21" s="34"/>
      <c r="LIU21" s="34"/>
      <c r="LIV21" s="34"/>
      <c r="LIW21" s="34"/>
      <c r="LIX21" s="34"/>
      <c r="LIY21" s="34"/>
      <c r="LIZ21" s="34"/>
      <c r="LJA21" s="34"/>
      <c r="LJB21" s="34"/>
      <c r="LJC21" s="34"/>
      <c r="LJD21" s="34"/>
      <c r="LJE21" s="34"/>
      <c r="LJF21" s="34"/>
      <c r="LJG21" s="34"/>
      <c r="LJH21" s="34"/>
      <c r="LJI21" s="34"/>
      <c r="LJJ21" s="34"/>
      <c r="LJK21" s="34"/>
      <c r="LJL21" s="34"/>
      <c r="LJM21" s="34"/>
      <c r="LJN21" s="34"/>
      <c r="LJO21" s="34"/>
      <c r="LJP21" s="34"/>
      <c r="LJQ21" s="34"/>
      <c r="LJR21" s="34"/>
      <c r="LJS21" s="34"/>
      <c r="LJT21" s="34"/>
      <c r="LJU21" s="34"/>
      <c r="LJV21" s="34"/>
      <c r="LJW21" s="34"/>
      <c r="LJX21" s="34"/>
      <c r="LJY21" s="34"/>
      <c r="LJZ21" s="34"/>
      <c r="LKA21" s="34"/>
      <c r="LKB21" s="34"/>
      <c r="LKC21" s="34"/>
      <c r="LKD21" s="34"/>
      <c r="LKE21" s="34"/>
      <c r="LKF21" s="34"/>
      <c r="LKG21" s="34"/>
      <c r="LKH21" s="34"/>
      <c r="LKI21" s="34"/>
      <c r="LKJ21" s="34"/>
      <c r="LKK21" s="34"/>
      <c r="LKL21" s="34"/>
      <c r="LKM21" s="34"/>
      <c r="LKN21" s="34"/>
      <c r="LKO21" s="34"/>
      <c r="LKP21" s="34"/>
      <c r="LKQ21" s="34"/>
      <c r="LKR21" s="34"/>
      <c r="LKS21" s="34"/>
      <c r="LKT21" s="34"/>
      <c r="LKU21" s="34"/>
      <c r="LKV21" s="34"/>
      <c r="LKW21" s="34"/>
      <c r="LKX21" s="34"/>
      <c r="LKY21" s="34"/>
      <c r="LKZ21" s="34"/>
      <c r="LLA21" s="34"/>
      <c r="LLB21" s="34"/>
      <c r="LLC21" s="34"/>
      <c r="LLD21" s="34"/>
      <c r="LLE21" s="34"/>
      <c r="LLF21" s="34"/>
      <c r="LLG21" s="34"/>
      <c r="LLH21" s="34"/>
      <c r="LLI21" s="34"/>
      <c r="LLJ21" s="34"/>
      <c r="LLK21" s="34"/>
      <c r="LLL21" s="34"/>
      <c r="LLM21" s="34"/>
      <c r="LLN21" s="34"/>
      <c r="LLO21" s="34"/>
      <c r="LLP21" s="34"/>
      <c r="LLQ21" s="34"/>
      <c r="LLR21" s="34"/>
      <c r="LLS21" s="34"/>
      <c r="LLT21" s="34"/>
      <c r="LLU21" s="34"/>
      <c r="LLV21" s="34"/>
      <c r="LLW21" s="34"/>
      <c r="LLX21" s="34"/>
      <c r="LLY21" s="34"/>
      <c r="LLZ21" s="34"/>
      <c r="LMA21" s="34"/>
      <c r="LMB21" s="34"/>
      <c r="LMC21" s="34"/>
      <c r="LMD21" s="34"/>
      <c r="LME21" s="34"/>
      <c r="LMF21" s="34"/>
      <c r="LMG21" s="34"/>
      <c r="LMH21" s="34"/>
      <c r="LMI21" s="34"/>
      <c r="LMJ21" s="34"/>
      <c r="LMK21" s="34"/>
      <c r="LML21" s="34"/>
      <c r="LMM21" s="34"/>
      <c r="LMN21" s="34"/>
      <c r="LMO21" s="34"/>
      <c r="LMP21" s="34"/>
      <c r="LMQ21" s="34"/>
      <c r="LMR21" s="34"/>
      <c r="LMS21" s="34"/>
      <c r="LMT21" s="34"/>
      <c r="LMU21" s="34"/>
      <c r="LMV21" s="34"/>
      <c r="LMW21" s="34"/>
      <c r="LMX21" s="34"/>
      <c r="LMY21" s="34"/>
      <c r="LMZ21" s="34"/>
      <c r="LNA21" s="34"/>
      <c r="LNB21" s="34"/>
      <c r="LNC21" s="34"/>
      <c r="LND21" s="34"/>
      <c r="LNE21" s="34"/>
      <c r="LNF21" s="34"/>
      <c r="LNG21" s="34"/>
      <c r="LNH21" s="34"/>
      <c r="LNI21" s="34"/>
      <c r="LNJ21" s="34"/>
      <c r="LNK21" s="34"/>
      <c r="LNL21" s="34"/>
      <c r="LNM21" s="34"/>
      <c r="LNN21" s="34"/>
      <c r="LNO21" s="34"/>
      <c r="LNP21" s="34"/>
      <c r="LNQ21" s="34"/>
      <c r="LNR21" s="34"/>
      <c r="LNS21" s="34"/>
      <c r="LNT21" s="34"/>
      <c r="LNU21" s="34"/>
      <c r="LNV21" s="34"/>
      <c r="LNW21" s="34"/>
      <c r="LNX21" s="34"/>
      <c r="LNY21" s="34"/>
      <c r="LNZ21" s="34"/>
      <c r="LOA21" s="34"/>
      <c r="LOB21" s="34"/>
      <c r="LOC21" s="34"/>
      <c r="LOD21" s="34"/>
      <c r="LOE21" s="34"/>
      <c r="LOF21" s="34"/>
      <c r="LOG21" s="34"/>
      <c r="LOH21" s="34"/>
      <c r="LOI21" s="34"/>
      <c r="LOJ21" s="34"/>
      <c r="LOK21" s="34"/>
      <c r="LOL21" s="34"/>
      <c r="LOM21" s="34"/>
      <c r="LON21" s="34"/>
      <c r="LOO21" s="34"/>
      <c r="LOP21" s="34"/>
      <c r="LOQ21" s="34"/>
      <c r="LOR21" s="34"/>
      <c r="LOS21" s="34"/>
      <c r="LOT21" s="34"/>
      <c r="LOU21" s="34"/>
      <c r="LOV21" s="34"/>
      <c r="LOW21" s="34"/>
      <c r="LOX21" s="34"/>
      <c r="LOY21" s="34"/>
      <c r="LOZ21" s="34"/>
      <c r="LPA21" s="34"/>
      <c r="LPB21" s="34"/>
      <c r="LPC21" s="34"/>
      <c r="LPD21" s="34"/>
      <c r="LPE21" s="34"/>
      <c r="LPF21" s="34"/>
      <c r="LPG21" s="34"/>
      <c r="LPH21" s="34"/>
      <c r="LPI21" s="34"/>
      <c r="LPJ21" s="34"/>
      <c r="LPK21" s="34"/>
      <c r="LPL21" s="34"/>
      <c r="LPM21" s="34"/>
      <c r="LPN21" s="34"/>
      <c r="LPO21" s="34"/>
      <c r="LPP21" s="34"/>
      <c r="LPQ21" s="34"/>
      <c r="LPR21" s="34"/>
      <c r="LPS21" s="34"/>
      <c r="LPT21" s="34"/>
      <c r="LPU21" s="34"/>
      <c r="LPV21" s="34"/>
      <c r="LPW21" s="34"/>
      <c r="LPX21" s="34"/>
      <c r="LPY21" s="34"/>
      <c r="LPZ21" s="34"/>
      <c r="LQA21" s="34"/>
      <c r="LQB21" s="34"/>
      <c r="LQC21" s="34"/>
      <c r="LQD21" s="34"/>
      <c r="LQE21" s="34"/>
      <c r="LQF21" s="34"/>
      <c r="LQG21" s="34"/>
      <c r="LQH21" s="34"/>
      <c r="LQI21" s="34"/>
      <c r="LQJ21" s="34"/>
      <c r="LQK21" s="34"/>
      <c r="LQL21" s="34"/>
      <c r="LQM21" s="34"/>
      <c r="LQN21" s="34"/>
      <c r="LQO21" s="34"/>
      <c r="LQP21" s="34"/>
      <c r="LQQ21" s="34"/>
      <c r="LQR21" s="34"/>
      <c r="LQS21" s="34"/>
      <c r="LQT21" s="34"/>
      <c r="LQU21" s="34"/>
      <c r="LQV21" s="34"/>
      <c r="LQW21" s="34"/>
      <c r="LQX21" s="34"/>
      <c r="LQY21" s="34"/>
      <c r="LQZ21" s="34"/>
      <c r="LRA21" s="34"/>
      <c r="LRB21" s="34"/>
      <c r="LRC21" s="34"/>
      <c r="LRD21" s="34"/>
      <c r="LRE21" s="34"/>
      <c r="LRF21" s="34"/>
      <c r="LRG21" s="34"/>
      <c r="LRH21" s="34"/>
      <c r="LRI21" s="34"/>
      <c r="LRJ21" s="34"/>
      <c r="LRK21" s="34"/>
      <c r="LRL21" s="34"/>
      <c r="LRM21" s="34"/>
      <c r="LRN21" s="34"/>
      <c r="LRO21" s="34"/>
      <c r="LRP21" s="34"/>
      <c r="LRQ21" s="34"/>
      <c r="LRR21" s="34"/>
      <c r="LRS21" s="34"/>
      <c r="LRT21" s="34"/>
      <c r="LRU21" s="34"/>
      <c r="LRV21" s="34"/>
      <c r="LRW21" s="34"/>
      <c r="LRX21" s="34"/>
      <c r="LRY21" s="34"/>
      <c r="LRZ21" s="34"/>
      <c r="LSA21" s="34"/>
      <c r="LSB21" s="34"/>
      <c r="LSC21" s="34"/>
      <c r="LSD21" s="34"/>
      <c r="LSE21" s="34"/>
      <c r="LSF21" s="34"/>
      <c r="LSG21" s="34"/>
      <c r="LSH21" s="34"/>
      <c r="LSI21" s="34"/>
      <c r="LSJ21" s="34"/>
      <c r="LSK21" s="34"/>
      <c r="LSL21" s="34"/>
      <c r="LSM21" s="34"/>
      <c r="LSN21" s="34"/>
      <c r="LSO21" s="34"/>
      <c r="LSP21" s="34"/>
      <c r="LSQ21" s="34"/>
      <c r="LSR21" s="34"/>
      <c r="LSS21" s="34"/>
      <c r="LST21" s="34"/>
      <c r="LSU21" s="34"/>
      <c r="LSV21" s="34"/>
      <c r="LSW21" s="34"/>
      <c r="LSX21" s="34"/>
      <c r="LSY21" s="34"/>
      <c r="LSZ21" s="34"/>
      <c r="LTA21" s="34"/>
      <c r="LTB21" s="34"/>
      <c r="LTC21" s="34"/>
      <c r="LTD21" s="34"/>
      <c r="LTE21" s="34"/>
      <c r="LTF21" s="34"/>
      <c r="LTG21" s="34"/>
      <c r="LTH21" s="34"/>
      <c r="LTI21" s="34"/>
      <c r="LTJ21" s="34"/>
      <c r="LTK21" s="34"/>
      <c r="LTL21" s="34"/>
      <c r="LTM21" s="34"/>
      <c r="LTN21" s="34"/>
      <c r="LTO21" s="34"/>
      <c r="LTP21" s="34"/>
      <c r="LTQ21" s="34"/>
      <c r="LTR21" s="34"/>
      <c r="LTS21" s="34"/>
      <c r="LTT21" s="34"/>
      <c r="LTU21" s="34"/>
      <c r="LTV21" s="34"/>
      <c r="LTW21" s="34"/>
      <c r="LTX21" s="34"/>
      <c r="LTY21" s="34"/>
      <c r="LTZ21" s="34"/>
      <c r="LUA21" s="34"/>
      <c r="LUB21" s="34"/>
      <c r="LUC21" s="34"/>
      <c r="LUD21" s="34"/>
      <c r="LUE21" s="34"/>
      <c r="LUF21" s="34"/>
      <c r="LUG21" s="34"/>
      <c r="LUH21" s="34"/>
      <c r="LUI21" s="34"/>
      <c r="LUJ21" s="34"/>
      <c r="LUK21" s="34"/>
      <c r="LUL21" s="34"/>
      <c r="LUM21" s="34"/>
      <c r="LUN21" s="34"/>
      <c r="LUO21" s="34"/>
      <c r="LUP21" s="34"/>
      <c r="LUQ21" s="34"/>
      <c r="LUR21" s="34"/>
      <c r="LUS21" s="34"/>
      <c r="LUT21" s="34"/>
      <c r="LUU21" s="34"/>
      <c r="LUV21" s="34"/>
      <c r="LUW21" s="34"/>
      <c r="LUX21" s="34"/>
      <c r="LUY21" s="34"/>
      <c r="LUZ21" s="34"/>
      <c r="LVA21" s="34"/>
      <c r="LVB21" s="34"/>
      <c r="LVC21" s="34"/>
      <c r="LVD21" s="34"/>
      <c r="LVE21" s="34"/>
      <c r="LVF21" s="34"/>
      <c r="LVG21" s="34"/>
      <c r="LVH21" s="34"/>
      <c r="LVI21" s="34"/>
      <c r="LVJ21" s="34"/>
      <c r="LVK21" s="34"/>
      <c r="LVL21" s="34"/>
      <c r="LVM21" s="34"/>
      <c r="LVN21" s="34"/>
      <c r="LVO21" s="34"/>
      <c r="LVP21" s="34"/>
      <c r="LVQ21" s="34"/>
      <c r="LVR21" s="34"/>
      <c r="LVS21" s="34"/>
      <c r="LVT21" s="34"/>
      <c r="LVU21" s="34"/>
      <c r="LVV21" s="34"/>
      <c r="LVW21" s="34"/>
      <c r="LVX21" s="34"/>
      <c r="LVY21" s="34"/>
      <c r="LVZ21" s="34"/>
      <c r="LWA21" s="34"/>
      <c r="LWB21" s="34"/>
      <c r="LWC21" s="34"/>
      <c r="LWD21" s="34"/>
      <c r="LWE21" s="34"/>
      <c r="LWF21" s="34"/>
      <c r="LWG21" s="34"/>
      <c r="LWH21" s="34"/>
      <c r="LWI21" s="34"/>
      <c r="LWJ21" s="34"/>
      <c r="LWK21" s="34"/>
      <c r="LWL21" s="34"/>
      <c r="LWM21" s="34"/>
      <c r="LWN21" s="34"/>
      <c r="LWO21" s="34"/>
      <c r="LWP21" s="34"/>
      <c r="LWQ21" s="34"/>
      <c r="LWR21" s="34"/>
      <c r="LWS21" s="34"/>
      <c r="LWT21" s="34"/>
      <c r="LWU21" s="34"/>
      <c r="LWV21" s="34"/>
      <c r="LWW21" s="34"/>
      <c r="LWX21" s="34"/>
      <c r="LWY21" s="34"/>
      <c r="LWZ21" s="34"/>
      <c r="LXA21" s="34"/>
      <c r="LXB21" s="34"/>
      <c r="LXC21" s="34"/>
      <c r="LXD21" s="34"/>
      <c r="LXE21" s="34"/>
      <c r="LXF21" s="34"/>
      <c r="LXG21" s="34"/>
      <c r="LXH21" s="34"/>
      <c r="LXI21" s="34"/>
      <c r="LXJ21" s="34"/>
      <c r="LXK21" s="34"/>
      <c r="LXL21" s="34"/>
      <c r="LXM21" s="34"/>
      <c r="LXN21" s="34"/>
      <c r="LXO21" s="34"/>
      <c r="LXP21" s="34"/>
      <c r="LXQ21" s="34"/>
      <c r="LXR21" s="34"/>
      <c r="LXS21" s="34"/>
      <c r="LXT21" s="34"/>
      <c r="LXU21" s="34"/>
      <c r="LXV21" s="34"/>
      <c r="LXW21" s="34"/>
      <c r="LXX21" s="34"/>
      <c r="LXY21" s="34"/>
      <c r="LXZ21" s="34"/>
      <c r="LYA21" s="34"/>
      <c r="LYB21" s="34"/>
      <c r="LYC21" s="34"/>
      <c r="LYD21" s="34"/>
      <c r="LYE21" s="34"/>
      <c r="LYF21" s="34"/>
      <c r="LYG21" s="34"/>
      <c r="LYH21" s="34"/>
      <c r="LYI21" s="34"/>
      <c r="LYJ21" s="34"/>
      <c r="LYK21" s="34"/>
      <c r="LYL21" s="34"/>
      <c r="LYM21" s="34"/>
      <c r="LYN21" s="34"/>
      <c r="LYO21" s="34"/>
      <c r="LYP21" s="34"/>
      <c r="LYQ21" s="34"/>
      <c r="LYR21" s="34"/>
      <c r="LYS21" s="34"/>
      <c r="LYT21" s="34"/>
      <c r="LYU21" s="34"/>
      <c r="LYV21" s="34"/>
      <c r="LYW21" s="34"/>
      <c r="LYX21" s="34"/>
      <c r="LYY21" s="34"/>
      <c r="LYZ21" s="34"/>
      <c r="LZA21" s="34"/>
      <c r="LZB21" s="34"/>
      <c r="LZC21" s="34"/>
      <c r="LZD21" s="34"/>
      <c r="LZE21" s="34"/>
      <c r="LZF21" s="34"/>
      <c r="LZG21" s="34"/>
      <c r="LZH21" s="34"/>
      <c r="LZI21" s="34"/>
      <c r="LZJ21" s="34"/>
      <c r="LZK21" s="34"/>
      <c r="LZL21" s="34"/>
      <c r="LZM21" s="34"/>
      <c r="LZN21" s="34"/>
      <c r="LZO21" s="34"/>
      <c r="LZP21" s="34"/>
      <c r="LZQ21" s="34"/>
      <c r="LZR21" s="34"/>
      <c r="LZS21" s="34"/>
      <c r="LZT21" s="34"/>
      <c r="LZU21" s="34"/>
      <c r="LZV21" s="34"/>
      <c r="LZW21" s="34"/>
      <c r="LZX21" s="34"/>
      <c r="LZY21" s="34"/>
      <c r="LZZ21" s="34"/>
      <c r="MAA21" s="34"/>
      <c r="MAB21" s="34"/>
      <c r="MAC21" s="34"/>
      <c r="MAD21" s="34"/>
      <c r="MAE21" s="34"/>
      <c r="MAF21" s="34"/>
      <c r="MAG21" s="34"/>
      <c r="MAH21" s="34"/>
      <c r="MAI21" s="34"/>
      <c r="MAJ21" s="34"/>
      <c r="MAK21" s="34"/>
      <c r="MAL21" s="34"/>
      <c r="MAM21" s="34"/>
      <c r="MAN21" s="34"/>
      <c r="MAO21" s="34"/>
      <c r="MAP21" s="34"/>
      <c r="MAQ21" s="34"/>
      <c r="MAR21" s="34"/>
      <c r="MAS21" s="34"/>
      <c r="MAT21" s="34"/>
      <c r="MAU21" s="34"/>
      <c r="MAV21" s="34"/>
      <c r="MAW21" s="34"/>
      <c r="MAX21" s="34"/>
      <c r="MAY21" s="34"/>
      <c r="MAZ21" s="34"/>
      <c r="MBA21" s="34"/>
      <c r="MBB21" s="34"/>
      <c r="MBC21" s="34"/>
      <c r="MBD21" s="34"/>
      <c r="MBE21" s="34"/>
      <c r="MBF21" s="34"/>
      <c r="MBG21" s="34"/>
      <c r="MBH21" s="34"/>
      <c r="MBI21" s="34"/>
      <c r="MBJ21" s="34"/>
      <c r="MBK21" s="34"/>
      <c r="MBL21" s="34"/>
      <c r="MBM21" s="34"/>
      <c r="MBN21" s="34"/>
      <c r="MBO21" s="34"/>
      <c r="MBP21" s="34"/>
      <c r="MBQ21" s="34"/>
      <c r="MBR21" s="34"/>
      <c r="MBS21" s="34"/>
      <c r="MBT21" s="34"/>
      <c r="MBU21" s="34"/>
      <c r="MBV21" s="34"/>
      <c r="MBW21" s="34"/>
      <c r="MBX21" s="34"/>
      <c r="MBY21" s="34"/>
      <c r="MBZ21" s="34"/>
      <c r="MCA21" s="34"/>
      <c r="MCB21" s="34"/>
      <c r="MCC21" s="34"/>
      <c r="MCD21" s="34"/>
      <c r="MCE21" s="34"/>
      <c r="MCF21" s="34"/>
      <c r="MCG21" s="34"/>
      <c r="MCH21" s="34"/>
      <c r="MCI21" s="34"/>
      <c r="MCJ21" s="34"/>
      <c r="MCK21" s="34"/>
      <c r="MCL21" s="34"/>
      <c r="MCM21" s="34"/>
      <c r="MCN21" s="34"/>
      <c r="MCO21" s="34"/>
      <c r="MCP21" s="34"/>
      <c r="MCQ21" s="34"/>
      <c r="MCR21" s="34"/>
      <c r="MCS21" s="34"/>
      <c r="MCT21" s="34"/>
      <c r="MCU21" s="34"/>
      <c r="MCV21" s="34"/>
      <c r="MCW21" s="34"/>
      <c r="MCX21" s="34"/>
      <c r="MCY21" s="34"/>
      <c r="MCZ21" s="34"/>
      <c r="MDA21" s="34"/>
      <c r="MDB21" s="34"/>
      <c r="MDC21" s="34"/>
      <c r="MDD21" s="34"/>
      <c r="MDE21" s="34"/>
      <c r="MDF21" s="34"/>
      <c r="MDG21" s="34"/>
      <c r="MDH21" s="34"/>
      <c r="MDI21" s="34"/>
      <c r="MDJ21" s="34"/>
      <c r="MDK21" s="34"/>
      <c r="MDL21" s="34"/>
      <c r="MDM21" s="34"/>
      <c r="MDN21" s="34"/>
      <c r="MDO21" s="34"/>
      <c r="MDP21" s="34"/>
      <c r="MDQ21" s="34"/>
      <c r="MDR21" s="34"/>
      <c r="MDS21" s="34"/>
      <c r="MDT21" s="34"/>
      <c r="MDU21" s="34"/>
      <c r="MDV21" s="34"/>
      <c r="MDW21" s="34"/>
      <c r="MDX21" s="34"/>
      <c r="MDY21" s="34"/>
      <c r="MDZ21" s="34"/>
      <c r="MEA21" s="34"/>
      <c r="MEB21" s="34"/>
      <c r="MEC21" s="34"/>
      <c r="MED21" s="34"/>
      <c r="MEE21" s="34"/>
      <c r="MEF21" s="34"/>
      <c r="MEG21" s="34"/>
      <c r="MEH21" s="34"/>
      <c r="MEI21" s="34"/>
      <c r="MEJ21" s="34"/>
      <c r="MEK21" s="34"/>
      <c r="MEL21" s="34"/>
      <c r="MEM21" s="34"/>
      <c r="MEN21" s="34"/>
      <c r="MEO21" s="34"/>
      <c r="MEP21" s="34"/>
      <c r="MEQ21" s="34"/>
      <c r="MER21" s="34"/>
      <c r="MES21" s="34"/>
      <c r="MET21" s="34"/>
      <c r="MEU21" s="34"/>
      <c r="MEV21" s="34"/>
      <c r="MEW21" s="34"/>
      <c r="MEX21" s="34"/>
      <c r="MEY21" s="34"/>
      <c r="MEZ21" s="34"/>
      <c r="MFA21" s="34"/>
      <c r="MFB21" s="34"/>
      <c r="MFC21" s="34"/>
      <c r="MFD21" s="34"/>
      <c r="MFE21" s="34"/>
      <c r="MFF21" s="34"/>
      <c r="MFG21" s="34"/>
      <c r="MFH21" s="34"/>
      <c r="MFI21" s="34"/>
      <c r="MFJ21" s="34"/>
      <c r="MFK21" s="34"/>
      <c r="MFL21" s="34"/>
      <c r="MFM21" s="34"/>
      <c r="MFN21" s="34"/>
      <c r="MFO21" s="34"/>
      <c r="MFP21" s="34"/>
      <c r="MFQ21" s="34"/>
      <c r="MFR21" s="34"/>
      <c r="MFS21" s="34"/>
      <c r="MFT21" s="34"/>
      <c r="MFU21" s="34"/>
      <c r="MFV21" s="34"/>
      <c r="MFW21" s="34"/>
      <c r="MFX21" s="34"/>
      <c r="MFY21" s="34"/>
      <c r="MFZ21" s="34"/>
      <c r="MGA21" s="34"/>
      <c r="MGB21" s="34"/>
      <c r="MGC21" s="34"/>
      <c r="MGD21" s="34"/>
      <c r="MGE21" s="34"/>
      <c r="MGF21" s="34"/>
      <c r="MGG21" s="34"/>
      <c r="MGH21" s="34"/>
      <c r="MGI21" s="34"/>
      <c r="MGJ21" s="34"/>
      <c r="MGK21" s="34"/>
      <c r="MGL21" s="34"/>
      <c r="MGM21" s="34"/>
      <c r="MGN21" s="34"/>
      <c r="MGO21" s="34"/>
      <c r="MGP21" s="34"/>
      <c r="MGQ21" s="34"/>
      <c r="MGR21" s="34"/>
      <c r="MGS21" s="34"/>
      <c r="MGT21" s="34"/>
      <c r="MGU21" s="34"/>
      <c r="MGV21" s="34"/>
      <c r="MGW21" s="34"/>
      <c r="MGX21" s="34"/>
      <c r="MGY21" s="34"/>
      <c r="MGZ21" s="34"/>
      <c r="MHA21" s="34"/>
      <c r="MHB21" s="34"/>
      <c r="MHC21" s="34"/>
      <c r="MHD21" s="34"/>
      <c r="MHE21" s="34"/>
      <c r="MHF21" s="34"/>
      <c r="MHG21" s="34"/>
      <c r="MHH21" s="34"/>
      <c r="MHI21" s="34"/>
      <c r="MHJ21" s="34"/>
      <c r="MHK21" s="34"/>
      <c r="MHL21" s="34"/>
      <c r="MHM21" s="34"/>
      <c r="MHN21" s="34"/>
      <c r="MHO21" s="34"/>
      <c r="MHP21" s="34"/>
      <c r="MHQ21" s="34"/>
      <c r="MHR21" s="34"/>
      <c r="MHS21" s="34"/>
      <c r="MHT21" s="34"/>
      <c r="MHU21" s="34"/>
      <c r="MHV21" s="34"/>
      <c r="MHW21" s="34"/>
      <c r="MHX21" s="34"/>
      <c r="MHY21" s="34"/>
      <c r="MHZ21" s="34"/>
      <c r="MIA21" s="34"/>
      <c r="MIB21" s="34"/>
      <c r="MIC21" s="34"/>
      <c r="MID21" s="34"/>
      <c r="MIE21" s="34"/>
      <c r="MIF21" s="34"/>
      <c r="MIG21" s="34"/>
      <c r="MIH21" s="34"/>
      <c r="MII21" s="34"/>
      <c r="MIJ21" s="34"/>
      <c r="MIK21" s="34"/>
      <c r="MIL21" s="34"/>
      <c r="MIM21" s="34"/>
      <c r="MIN21" s="34"/>
      <c r="MIO21" s="34"/>
      <c r="MIP21" s="34"/>
      <c r="MIQ21" s="34"/>
      <c r="MIR21" s="34"/>
      <c r="MIS21" s="34"/>
      <c r="MIT21" s="34"/>
      <c r="MIU21" s="34"/>
      <c r="MIV21" s="34"/>
      <c r="MIW21" s="34"/>
      <c r="MIX21" s="34"/>
      <c r="MIY21" s="34"/>
      <c r="MIZ21" s="34"/>
      <c r="MJA21" s="34"/>
      <c r="MJB21" s="34"/>
      <c r="MJC21" s="34"/>
      <c r="MJD21" s="34"/>
      <c r="MJE21" s="34"/>
      <c r="MJF21" s="34"/>
      <c r="MJG21" s="34"/>
      <c r="MJH21" s="34"/>
      <c r="MJI21" s="34"/>
      <c r="MJJ21" s="34"/>
      <c r="MJK21" s="34"/>
      <c r="MJL21" s="34"/>
      <c r="MJM21" s="34"/>
      <c r="MJN21" s="34"/>
      <c r="MJO21" s="34"/>
      <c r="MJP21" s="34"/>
      <c r="MJQ21" s="34"/>
      <c r="MJR21" s="34"/>
      <c r="MJS21" s="34"/>
      <c r="MJT21" s="34"/>
      <c r="MJU21" s="34"/>
      <c r="MJV21" s="34"/>
      <c r="MJW21" s="34"/>
      <c r="MJX21" s="34"/>
      <c r="MJY21" s="34"/>
      <c r="MJZ21" s="34"/>
      <c r="MKA21" s="34"/>
      <c r="MKB21" s="34"/>
      <c r="MKC21" s="34"/>
      <c r="MKD21" s="34"/>
      <c r="MKE21" s="34"/>
      <c r="MKF21" s="34"/>
      <c r="MKG21" s="34"/>
      <c r="MKH21" s="34"/>
      <c r="MKI21" s="34"/>
      <c r="MKJ21" s="34"/>
      <c r="MKK21" s="34"/>
      <c r="MKL21" s="34"/>
      <c r="MKM21" s="34"/>
      <c r="MKN21" s="34"/>
      <c r="MKO21" s="34"/>
      <c r="MKP21" s="34"/>
      <c r="MKQ21" s="34"/>
      <c r="MKR21" s="34"/>
      <c r="MKS21" s="34"/>
      <c r="MKT21" s="34"/>
      <c r="MKU21" s="34"/>
      <c r="MKV21" s="34"/>
      <c r="MKW21" s="34"/>
      <c r="MKX21" s="34"/>
      <c r="MKY21" s="34"/>
      <c r="MKZ21" s="34"/>
      <c r="MLA21" s="34"/>
      <c r="MLB21" s="34"/>
      <c r="MLC21" s="34"/>
      <c r="MLD21" s="34"/>
      <c r="MLE21" s="34"/>
      <c r="MLF21" s="34"/>
      <c r="MLG21" s="34"/>
      <c r="MLH21" s="34"/>
      <c r="MLI21" s="34"/>
      <c r="MLJ21" s="34"/>
      <c r="MLK21" s="34"/>
      <c r="MLL21" s="34"/>
      <c r="MLM21" s="34"/>
      <c r="MLN21" s="34"/>
      <c r="MLO21" s="34"/>
      <c r="MLP21" s="34"/>
      <c r="MLQ21" s="34"/>
      <c r="MLR21" s="34"/>
      <c r="MLS21" s="34"/>
      <c r="MLT21" s="34"/>
      <c r="MLU21" s="34"/>
      <c r="MLV21" s="34"/>
      <c r="MLW21" s="34"/>
      <c r="MLX21" s="34"/>
      <c r="MLY21" s="34"/>
      <c r="MLZ21" s="34"/>
      <c r="MMA21" s="34"/>
      <c r="MMB21" s="34"/>
      <c r="MMC21" s="34"/>
      <c r="MMD21" s="34"/>
      <c r="MME21" s="34"/>
      <c r="MMF21" s="34"/>
      <c r="MMG21" s="34"/>
      <c r="MMH21" s="34"/>
      <c r="MMI21" s="34"/>
      <c r="MMJ21" s="34"/>
      <c r="MMK21" s="34"/>
      <c r="MML21" s="34"/>
      <c r="MMM21" s="34"/>
      <c r="MMN21" s="34"/>
      <c r="MMO21" s="34"/>
      <c r="MMP21" s="34"/>
      <c r="MMQ21" s="34"/>
      <c r="MMR21" s="34"/>
      <c r="MMS21" s="34"/>
      <c r="MMT21" s="34"/>
      <c r="MMU21" s="34"/>
      <c r="MMV21" s="34"/>
      <c r="MMW21" s="34"/>
      <c r="MMX21" s="34"/>
      <c r="MMY21" s="34"/>
      <c r="MMZ21" s="34"/>
      <c r="MNA21" s="34"/>
      <c r="MNB21" s="34"/>
      <c r="MNC21" s="34"/>
      <c r="MND21" s="34"/>
      <c r="MNE21" s="34"/>
      <c r="MNF21" s="34"/>
      <c r="MNG21" s="34"/>
      <c r="MNH21" s="34"/>
      <c r="MNI21" s="34"/>
      <c r="MNJ21" s="34"/>
      <c r="MNK21" s="34"/>
      <c r="MNL21" s="34"/>
      <c r="MNM21" s="34"/>
      <c r="MNN21" s="34"/>
      <c r="MNO21" s="34"/>
      <c r="MNP21" s="34"/>
      <c r="MNQ21" s="34"/>
      <c r="MNR21" s="34"/>
      <c r="MNS21" s="34"/>
      <c r="MNT21" s="34"/>
      <c r="MNU21" s="34"/>
      <c r="MNV21" s="34"/>
      <c r="MNW21" s="34"/>
      <c r="MNX21" s="34"/>
      <c r="MNY21" s="34"/>
      <c r="MNZ21" s="34"/>
      <c r="MOA21" s="34"/>
      <c r="MOB21" s="34"/>
      <c r="MOC21" s="34"/>
      <c r="MOD21" s="34"/>
      <c r="MOE21" s="34"/>
      <c r="MOF21" s="34"/>
      <c r="MOG21" s="34"/>
      <c r="MOH21" s="34"/>
      <c r="MOI21" s="34"/>
      <c r="MOJ21" s="34"/>
      <c r="MOK21" s="34"/>
      <c r="MOL21" s="34"/>
      <c r="MOM21" s="34"/>
      <c r="MON21" s="34"/>
      <c r="MOO21" s="34"/>
      <c r="MOP21" s="34"/>
      <c r="MOQ21" s="34"/>
      <c r="MOR21" s="34"/>
      <c r="MOS21" s="34"/>
      <c r="MOT21" s="34"/>
      <c r="MOU21" s="34"/>
      <c r="MOV21" s="34"/>
      <c r="MOW21" s="34"/>
      <c r="MOX21" s="34"/>
      <c r="MOY21" s="34"/>
      <c r="MOZ21" s="34"/>
      <c r="MPA21" s="34"/>
      <c r="MPB21" s="34"/>
      <c r="MPC21" s="34"/>
      <c r="MPD21" s="34"/>
      <c r="MPE21" s="34"/>
      <c r="MPF21" s="34"/>
      <c r="MPG21" s="34"/>
      <c r="MPH21" s="34"/>
      <c r="MPI21" s="34"/>
      <c r="MPJ21" s="34"/>
      <c r="MPK21" s="34"/>
      <c r="MPL21" s="34"/>
      <c r="MPM21" s="34"/>
      <c r="MPN21" s="34"/>
      <c r="MPO21" s="34"/>
      <c r="MPP21" s="34"/>
      <c r="MPQ21" s="34"/>
      <c r="MPR21" s="34"/>
      <c r="MPS21" s="34"/>
      <c r="MPT21" s="34"/>
      <c r="MPU21" s="34"/>
      <c r="MPV21" s="34"/>
      <c r="MPW21" s="34"/>
      <c r="MPX21" s="34"/>
      <c r="MPY21" s="34"/>
      <c r="MPZ21" s="34"/>
      <c r="MQA21" s="34"/>
      <c r="MQB21" s="34"/>
      <c r="MQC21" s="34"/>
      <c r="MQD21" s="34"/>
      <c r="MQE21" s="34"/>
      <c r="MQF21" s="34"/>
      <c r="MQG21" s="34"/>
      <c r="MQH21" s="34"/>
      <c r="MQI21" s="34"/>
      <c r="MQJ21" s="34"/>
      <c r="MQK21" s="34"/>
      <c r="MQL21" s="34"/>
      <c r="MQM21" s="34"/>
      <c r="MQN21" s="34"/>
      <c r="MQO21" s="34"/>
      <c r="MQP21" s="34"/>
      <c r="MQQ21" s="34"/>
      <c r="MQR21" s="34"/>
      <c r="MQS21" s="34"/>
      <c r="MQT21" s="34"/>
      <c r="MQU21" s="34"/>
      <c r="MQV21" s="34"/>
      <c r="MQW21" s="34"/>
      <c r="MQX21" s="34"/>
      <c r="MQY21" s="34"/>
      <c r="MQZ21" s="34"/>
      <c r="MRA21" s="34"/>
      <c r="MRB21" s="34"/>
      <c r="MRC21" s="34"/>
      <c r="MRD21" s="34"/>
      <c r="MRE21" s="34"/>
      <c r="MRF21" s="34"/>
      <c r="MRG21" s="34"/>
      <c r="MRH21" s="34"/>
      <c r="MRI21" s="34"/>
      <c r="MRJ21" s="34"/>
      <c r="MRK21" s="34"/>
      <c r="MRL21" s="34"/>
      <c r="MRM21" s="34"/>
      <c r="MRN21" s="34"/>
      <c r="MRO21" s="34"/>
      <c r="MRP21" s="34"/>
      <c r="MRQ21" s="34"/>
      <c r="MRR21" s="34"/>
      <c r="MRS21" s="34"/>
      <c r="MRT21" s="34"/>
      <c r="MRU21" s="34"/>
      <c r="MRV21" s="34"/>
      <c r="MRW21" s="34"/>
      <c r="MRX21" s="34"/>
      <c r="MRY21" s="34"/>
      <c r="MRZ21" s="34"/>
      <c r="MSA21" s="34"/>
      <c r="MSB21" s="34"/>
      <c r="MSC21" s="34"/>
      <c r="MSD21" s="34"/>
      <c r="MSE21" s="34"/>
      <c r="MSF21" s="34"/>
      <c r="MSG21" s="34"/>
      <c r="MSH21" s="34"/>
      <c r="MSI21" s="34"/>
      <c r="MSJ21" s="34"/>
      <c r="MSK21" s="34"/>
      <c r="MSL21" s="34"/>
      <c r="MSM21" s="34"/>
      <c r="MSN21" s="34"/>
      <c r="MSO21" s="34"/>
      <c r="MSP21" s="34"/>
      <c r="MSQ21" s="34"/>
      <c r="MSR21" s="34"/>
      <c r="MSS21" s="34"/>
      <c r="MST21" s="34"/>
      <c r="MSU21" s="34"/>
      <c r="MSV21" s="34"/>
      <c r="MSW21" s="34"/>
      <c r="MSX21" s="34"/>
      <c r="MSY21" s="34"/>
      <c r="MSZ21" s="34"/>
      <c r="MTA21" s="34"/>
      <c r="MTB21" s="34"/>
      <c r="MTC21" s="34"/>
      <c r="MTD21" s="34"/>
      <c r="MTE21" s="34"/>
      <c r="MTF21" s="34"/>
      <c r="MTG21" s="34"/>
      <c r="MTH21" s="34"/>
      <c r="MTI21" s="34"/>
      <c r="MTJ21" s="34"/>
      <c r="MTK21" s="34"/>
      <c r="MTL21" s="34"/>
      <c r="MTM21" s="34"/>
      <c r="MTN21" s="34"/>
      <c r="MTO21" s="34"/>
      <c r="MTP21" s="34"/>
      <c r="MTQ21" s="34"/>
      <c r="MTR21" s="34"/>
      <c r="MTS21" s="34"/>
      <c r="MTT21" s="34"/>
      <c r="MTU21" s="34"/>
      <c r="MTV21" s="34"/>
      <c r="MTW21" s="34"/>
      <c r="MTX21" s="34"/>
      <c r="MTY21" s="34"/>
      <c r="MTZ21" s="34"/>
      <c r="MUA21" s="34"/>
      <c r="MUB21" s="34"/>
      <c r="MUC21" s="34"/>
      <c r="MUD21" s="34"/>
      <c r="MUE21" s="34"/>
      <c r="MUF21" s="34"/>
      <c r="MUG21" s="34"/>
      <c r="MUH21" s="34"/>
      <c r="MUI21" s="34"/>
      <c r="MUJ21" s="34"/>
      <c r="MUK21" s="34"/>
      <c r="MUL21" s="34"/>
      <c r="MUM21" s="34"/>
      <c r="MUN21" s="34"/>
      <c r="MUO21" s="34"/>
      <c r="MUP21" s="34"/>
      <c r="MUQ21" s="34"/>
      <c r="MUR21" s="34"/>
      <c r="MUS21" s="34"/>
      <c r="MUT21" s="34"/>
      <c r="MUU21" s="34"/>
      <c r="MUV21" s="34"/>
      <c r="MUW21" s="34"/>
      <c r="MUX21" s="34"/>
      <c r="MUY21" s="34"/>
      <c r="MUZ21" s="34"/>
      <c r="MVA21" s="34"/>
      <c r="MVB21" s="34"/>
      <c r="MVC21" s="34"/>
      <c r="MVD21" s="34"/>
      <c r="MVE21" s="34"/>
      <c r="MVF21" s="34"/>
      <c r="MVG21" s="34"/>
      <c r="MVH21" s="34"/>
      <c r="MVI21" s="34"/>
      <c r="MVJ21" s="34"/>
      <c r="MVK21" s="34"/>
      <c r="MVL21" s="34"/>
      <c r="MVM21" s="34"/>
      <c r="MVN21" s="34"/>
      <c r="MVO21" s="34"/>
      <c r="MVP21" s="34"/>
      <c r="MVQ21" s="34"/>
      <c r="MVR21" s="34"/>
      <c r="MVS21" s="34"/>
      <c r="MVT21" s="34"/>
      <c r="MVU21" s="34"/>
      <c r="MVV21" s="34"/>
      <c r="MVW21" s="34"/>
      <c r="MVX21" s="34"/>
      <c r="MVY21" s="34"/>
      <c r="MVZ21" s="34"/>
      <c r="MWA21" s="34"/>
      <c r="MWB21" s="34"/>
      <c r="MWC21" s="34"/>
      <c r="MWD21" s="34"/>
      <c r="MWE21" s="34"/>
      <c r="MWF21" s="34"/>
      <c r="MWG21" s="34"/>
      <c r="MWH21" s="34"/>
      <c r="MWI21" s="34"/>
      <c r="MWJ21" s="34"/>
      <c r="MWK21" s="34"/>
      <c r="MWL21" s="34"/>
      <c r="MWM21" s="34"/>
      <c r="MWN21" s="34"/>
      <c r="MWO21" s="34"/>
      <c r="MWP21" s="34"/>
      <c r="MWQ21" s="34"/>
      <c r="MWR21" s="34"/>
      <c r="MWS21" s="34"/>
      <c r="MWT21" s="34"/>
      <c r="MWU21" s="34"/>
      <c r="MWV21" s="34"/>
      <c r="MWW21" s="34"/>
      <c r="MWX21" s="34"/>
      <c r="MWY21" s="34"/>
      <c r="MWZ21" s="34"/>
      <c r="MXA21" s="34"/>
      <c r="MXB21" s="34"/>
      <c r="MXC21" s="34"/>
      <c r="MXD21" s="34"/>
      <c r="MXE21" s="34"/>
      <c r="MXF21" s="34"/>
      <c r="MXG21" s="34"/>
      <c r="MXH21" s="34"/>
      <c r="MXI21" s="34"/>
      <c r="MXJ21" s="34"/>
      <c r="MXK21" s="34"/>
      <c r="MXL21" s="34"/>
      <c r="MXM21" s="34"/>
      <c r="MXN21" s="34"/>
      <c r="MXO21" s="34"/>
      <c r="MXP21" s="34"/>
      <c r="MXQ21" s="34"/>
      <c r="MXR21" s="34"/>
      <c r="MXS21" s="34"/>
      <c r="MXT21" s="34"/>
      <c r="MXU21" s="34"/>
      <c r="MXV21" s="34"/>
      <c r="MXW21" s="34"/>
      <c r="MXX21" s="34"/>
      <c r="MXY21" s="34"/>
      <c r="MXZ21" s="34"/>
      <c r="MYA21" s="34"/>
      <c r="MYB21" s="34"/>
      <c r="MYC21" s="34"/>
      <c r="MYD21" s="34"/>
      <c r="MYE21" s="34"/>
      <c r="MYF21" s="34"/>
      <c r="MYG21" s="34"/>
      <c r="MYH21" s="34"/>
      <c r="MYI21" s="34"/>
      <c r="MYJ21" s="34"/>
      <c r="MYK21" s="34"/>
      <c r="MYL21" s="34"/>
      <c r="MYM21" s="34"/>
      <c r="MYN21" s="34"/>
      <c r="MYO21" s="34"/>
      <c r="MYP21" s="34"/>
      <c r="MYQ21" s="34"/>
      <c r="MYR21" s="34"/>
      <c r="MYS21" s="34"/>
      <c r="MYT21" s="34"/>
      <c r="MYU21" s="34"/>
      <c r="MYV21" s="34"/>
      <c r="MYW21" s="34"/>
      <c r="MYX21" s="34"/>
      <c r="MYY21" s="34"/>
      <c r="MYZ21" s="34"/>
      <c r="MZA21" s="34"/>
      <c r="MZB21" s="34"/>
      <c r="MZC21" s="34"/>
      <c r="MZD21" s="34"/>
      <c r="MZE21" s="34"/>
      <c r="MZF21" s="34"/>
      <c r="MZG21" s="34"/>
      <c r="MZH21" s="34"/>
      <c r="MZI21" s="34"/>
      <c r="MZJ21" s="34"/>
      <c r="MZK21" s="34"/>
      <c r="MZL21" s="34"/>
      <c r="MZM21" s="34"/>
      <c r="MZN21" s="34"/>
      <c r="MZO21" s="34"/>
      <c r="MZP21" s="34"/>
      <c r="MZQ21" s="34"/>
      <c r="MZR21" s="34"/>
      <c r="MZS21" s="34"/>
      <c r="MZT21" s="34"/>
      <c r="MZU21" s="34"/>
      <c r="MZV21" s="34"/>
      <c r="MZW21" s="34"/>
      <c r="MZX21" s="34"/>
      <c r="MZY21" s="34"/>
      <c r="MZZ21" s="34"/>
      <c r="NAA21" s="34"/>
      <c r="NAB21" s="34"/>
      <c r="NAC21" s="34"/>
      <c r="NAD21" s="34"/>
      <c r="NAE21" s="34"/>
      <c r="NAF21" s="34"/>
      <c r="NAG21" s="34"/>
      <c r="NAH21" s="34"/>
      <c r="NAI21" s="34"/>
      <c r="NAJ21" s="34"/>
      <c r="NAK21" s="34"/>
      <c r="NAL21" s="34"/>
      <c r="NAM21" s="34"/>
      <c r="NAN21" s="34"/>
      <c r="NAO21" s="34"/>
      <c r="NAP21" s="34"/>
      <c r="NAQ21" s="34"/>
      <c r="NAR21" s="34"/>
      <c r="NAS21" s="34"/>
      <c r="NAT21" s="34"/>
      <c r="NAU21" s="34"/>
      <c r="NAV21" s="34"/>
      <c r="NAW21" s="34"/>
      <c r="NAX21" s="34"/>
      <c r="NAY21" s="34"/>
      <c r="NAZ21" s="34"/>
      <c r="NBA21" s="34"/>
      <c r="NBB21" s="34"/>
      <c r="NBC21" s="34"/>
      <c r="NBD21" s="34"/>
      <c r="NBE21" s="34"/>
      <c r="NBF21" s="34"/>
      <c r="NBG21" s="34"/>
      <c r="NBH21" s="34"/>
      <c r="NBI21" s="34"/>
      <c r="NBJ21" s="34"/>
      <c r="NBK21" s="34"/>
      <c r="NBL21" s="34"/>
      <c r="NBM21" s="34"/>
      <c r="NBN21" s="34"/>
      <c r="NBO21" s="34"/>
      <c r="NBP21" s="34"/>
      <c r="NBQ21" s="34"/>
      <c r="NBR21" s="34"/>
      <c r="NBS21" s="34"/>
      <c r="NBT21" s="34"/>
      <c r="NBU21" s="34"/>
      <c r="NBV21" s="34"/>
      <c r="NBW21" s="34"/>
      <c r="NBX21" s="34"/>
      <c r="NBY21" s="34"/>
      <c r="NBZ21" s="34"/>
      <c r="NCA21" s="34"/>
      <c r="NCB21" s="34"/>
      <c r="NCC21" s="34"/>
      <c r="NCD21" s="34"/>
      <c r="NCE21" s="34"/>
      <c r="NCF21" s="34"/>
      <c r="NCG21" s="34"/>
      <c r="NCH21" s="34"/>
      <c r="NCI21" s="34"/>
      <c r="NCJ21" s="34"/>
      <c r="NCK21" s="34"/>
      <c r="NCL21" s="34"/>
      <c r="NCM21" s="34"/>
      <c r="NCN21" s="34"/>
      <c r="NCO21" s="34"/>
      <c r="NCP21" s="34"/>
      <c r="NCQ21" s="34"/>
      <c r="NCR21" s="34"/>
      <c r="NCS21" s="34"/>
      <c r="NCT21" s="34"/>
      <c r="NCU21" s="34"/>
      <c r="NCV21" s="34"/>
      <c r="NCW21" s="34"/>
      <c r="NCX21" s="34"/>
      <c r="NCY21" s="34"/>
      <c r="NCZ21" s="34"/>
      <c r="NDA21" s="34"/>
      <c r="NDB21" s="34"/>
      <c r="NDC21" s="34"/>
      <c r="NDD21" s="34"/>
      <c r="NDE21" s="34"/>
      <c r="NDF21" s="34"/>
      <c r="NDG21" s="34"/>
      <c r="NDH21" s="34"/>
      <c r="NDI21" s="34"/>
      <c r="NDJ21" s="34"/>
      <c r="NDK21" s="34"/>
      <c r="NDL21" s="34"/>
      <c r="NDM21" s="34"/>
      <c r="NDN21" s="34"/>
      <c r="NDO21" s="34"/>
      <c r="NDP21" s="34"/>
      <c r="NDQ21" s="34"/>
      <c r="NDR21" s="34"/>
      <c r="NDS21" s="34"/>
      <c r="NDT21" s="34"/>
      <c r="NDU21" s="34"/>
      <c r="NDV21" s="34"/>
      <c r="NDW21" s="34"/>
      <c r="NDX21" s="34"/>
      <c r="NDY21" s="34"/>
      <c r="NDZ21" s="34"/>
      <c r="NEA21" s="34"/>
      <c r="NEB21" s="34"/>
      <c r="NEC21" s="34"/>
      <c r="NED21" s="34"/>
      <c r="NEE21" s="34"/>
      <c r="NEF21" s="34"/>
      <c r="NEG21" s="34"/>
      <c r="NEH21" s="34"/>
      <c r="NEI21" s="34"/>
      <c r="NEJ21" s="34"/>
      <c r="NEK21" s="34"/>
      <c r="NEL21" s="34"/>
      <c r="NEM21" s="34"/>
      <c r="NEN21" s="34"/>
      <c r="NEO21" s="34"/>
      <c r="NEP21" s="34"/>
      <c r="NEQ21" s="34"/>
      <c r="NER21" s="34"/>
      <c r="NES21" s="34"/>
      <c r="NET21" s="34"/>
      <c r="NEU21" s="34"/>
      <c r="NEV21" s="34"/>
      <c r="NEW21" s="34"/>
      <c r="NEX21" s="34"/>
      <c r="NEY21" s="34"/>
      <c r="NEZ21" s="34"/>
      <c r="NFA21" s="34"/>
      <c r="NFB21" s="34"/>
      <c r="NFC21" s="34"/>
      <c r="NFD21" s="34"/>
      <c r="NFE21" s="34"/>
      <c r="NFF21" s="34"/>
      <c r="NFG21" s="34"/>
      <c r="NFH21" s="34"/>
      <c r="NFI21" s="34"/>
      <c r="NFJ21" s="34"/>
      <c r="NFK21" s="34"/>
      <c r="NFL21" s="34"/>
      <c r="NFM21" s="34"/>
      <c r="NFN21" s="34"/>
      <c r="NFO21" s="34"/>
      <c r="NFP21" s="34"/>
      <c r="NFQ21" s="34"/>
      <c r="NFR21" s="34"/>
      <c r="NFS21" s="34"/>
      <c r="NFT21" s="34"/>
      <c r="NFU21" s="34"/>
      <c r="NFV21" s="34"/>
      <c r="NFW21" s="34"/>
      <c r="NFX21" s="34"/>
      <c r="NFY21" s="34"/>
      <c r="NFZ21" s="34"/>
      <c r="NGA21" s="34"/>
      <c r="NGB21" s="34"/>
      <c r="NGC21" s="34"/>
      <c r="NGD21" s="34"/>
      <c r="NGE21" s="34"/>
      <c r="NGF21" s="34"/>
      <c r="NGG21" s="34"/>
      <c r="NGH21" s="34"/>
      <c r="NGI21" s="34"/>
      <c r="NGJ21" s="34"/>
      <c r="NGK21" s="34"/>
      <c r="NGL21" s="34"/>
      <c r="NGM21" s="34"/>
      <c r="NGN21" s="34"/>
      <c r="NGO21" s="34"/>
      <c r="NGP21" s="34"/>
      <c r="NGQ21" s="34"/>
      <c r="NGR21" s="34"/>
      <c r="NGS21" s="34"/>
      <c r="NGT21" s="34"/>
      <c r="NGU21" s="34"/>
      <c r="NGV21" s="34"/>
      <c r="NGW21" s="34"/>
      <c r="NGX21" s="34"/>
      <c r="NGY21" s="34"/>
      <c r="NGZ21" s="34"/>
      <c r="NHA21" s="34"/>
      <c r="NHB21" s="34"/>
      <c r="NHC21" s="34"/>
      <c r="NHD21" s="34"/>
      <c r="NHE21" s="34"/>
      <c r="NHF21" s="34"/>
      <c r="NHG21" s="34"/>
      <c r="NHH21" s="34"/>
      <c r="NHI21" s="34"/>
      <c r="NHJ21" s="34"/>
      <c r="NHK21" s="34"/>
      <c r="NHL21" s="34"/>
      <c r="NHM21" s="34"/>
      <c r="NHN21" s="34"/>
      <c r="NHO21" s="34"/>
      <c r="NHP21" s="34"/>
      <c r="NHQ21" s="34"/>
      <c r="NHR21" s="34"/>
      <c r="NHS21" s="34"/>
      <c r="NHT21" s="34"/>
      <c r="NHU21" s="34"/>
      <c r="NHV21" s="34"/>
      <c r="NHW21" s="34"/>
      <c r="NHX21" s="34"/>
      <c r="NHY21" s="34"/>
      <c r="NHZ21" s="34"/>
      <c r="NIA21" s="34"/>
      <c r="NIB21" s="34"/>
      <c r="NIC21" s="34"/>
      <c r="NID21" s="34"/>
      <c r="NIE21" s="34"/>
      <c r="NIF21" s="34"/>
      <c r="NIG21" s="34"/>
      <c r="NIH21" s="34"/>
      <c r="NII21" s="34"/>
      <c r="NIJ21" s="34"/>
      <c r="NIK21" s="34"/>
      <c r="NIL21" s="34"/>
      <c r="NIM21" s="34"/>
      <c r="NIN21" s="34"/>
      <c r="NIO21" s="34"/>
      <c r="NIP21" s="34"/>
      <c r="NIQ21" s="34"/>
      <c r="NIR21" s="34"/>
      <c r="NIS21" s="34"/>
      <c r="NIT21" s="34"/>
      <c r="NIU21" s="34"/>
      <c r="NIV21" s="34"/>
      <c r="NIW21" s="34"/>
      <c r="NIX21" s="34"/>
      <c r="NIY21" s="34"/>
      <c r="NIZ21" s="34"/>
      <c r="NJA21" s="34"/>
      <c r="NJB21" s="34"/>
      <c r="NJC21" s="34"/>
      <c r="NJD21" s="34"/>
      <c r="NJE21" s="34"/>
      <c r="NJF21" s="34"/>
      <c r="NJG21" s="34"/>
      <c r="NJH21" s="34"/>
      <c r="NJI21" s="34"/>
      <c r="NJJ21" s="34"/>
      <c r="NJK21" s="34"/>
      <c r="NJL21" s="34"/>
      <c r="NJM21" s="34"/>
      <c r="NJN21" s="34"/>
      <c r="NJO21" s="34"/>
      <c r="NJP21" s="34"/>
      <c r="NJQ21" s="34"/>
      <c r="NJR21" s="34"/>
      <c r="NJS21" s="34"/>
      <c r="NJT21" s="34"/>
      <c r="NJU21" s="34"/>
      <c r="NJV21" s="34"/>
      <c r="NJW21" s="34"/>
      <c r="NJX21" s="34"/>
      <c r="NJY21" s="34"/>
      <c r="NJZ21" s="34"/>
      <c r="NKA21" s="34"/>
      <c r="NKB21" s="34"/>
      <c r="NKC21" s="34"/>
      <c r="NKD21" s="34"/>
      <c r="NKE21" s="34"/>
      <c r="NKF21" s="34"/>
      <c r="NKG21" s="34"/>
      <c r="NKH21" s="34"/>
      <c r="NKI21" s="34"/>
      <c r="NKJ21" s="34"/>
      <c r="NKK21" s="34"/>
      <c r="NKL21" s="34"/>
      <c r="NKM21" s="34"/>
      <c r="NKN21" s="34"/>
      <c r="NKO21" s="34"/>
      <c r="NKP21" s="34"/>
      <c r="NKQ21" s="34"/>
      <c r="NKR21" s="34"/>
      <c r="NKS21" s="34"/>
      <c r="NKT21" s="34"/>
      <c r="NKU21" s="34"/>
      <c r="NKV21" s="34"/>
      <c r="NKW21" s="34"/>
      <c r="NKX21" s="34"/>
      <c r="NKY21" s="34"/>
      <c r="NKZ21" s="34"/>
      <c r="NLA21" s="34"/>
      <c r="NLB21" s="34"/>
      <c r="NLC21" s="34"/>
      <c r="NLD21" s="34"/>
      <c r="NLE21" s="34"/>
      <c r="NLF21" s="34"/>
      <c r="NLG21" s="34"/>
      <c r="NLH21" s="34"/>
      <c r="NLI21" s="34"/>
      <c r="NLJ21" s="34"/>
      <c r="NLK21" s="34"/>
      <c r="NLL21" s="34"/>
      <c r="NLM21" s="34"/>
      <c r="NLN21" s="34"/>
      <c r="NLO21" s="34"/>
      <c r="NLP21" s="34"/>
      <c r="NLQ21" s="34"/>
      <c r="NLR21" s="34"/>
      <c r="NLS21" s="34"/>
      <c r="NLT21" s="34"/>
      <c r="NLU21" s="34"/>
      <c r="NLV21" s="34"/>
      <c r="NLW21" s="34"/>
      <c r="NLX21" s="34"/>
      <c r="NLY21" s="34"/>
      <c r="NLZ21" s="34"/>
      <c r="NMA21" s="34"/>
      <c r="NMB21" s="34"/>
      <c r="NMC21" s="34"/>
      <c r="NMD21" s="34"/>
      <c r="NME21" s="34"/>
      <c r="NMF21" s="34"/>
      <c r="NMG21" s="34"/>
      <c r="NMH21" s="34"/>
      <c r="NMI21" s="34"/>
      <c r="NMJ21" s="34"/>
      <c r="NMK21" s="34"/>
      <c r="NML21" s="34"/>
      <c r="NMM21" s="34"/>
      <c r="NMN21" s="34"/>
      <c r="NMO21" s="34"/>
      <c r="NMP21" s="34"/>
      <c r="NMQ21" s="34"/>
      <c r="NMR21" s="34"/>
      <c r="NMS21" s="34"/>
      <c r="NMT21" s="34"/>
      <c r="NMU21" s="34"/>
      <c r="NMV21" s="34"/>
      <c r="NMW21" s="34"/>
      <c r="NMX21" s="34"/>
      <c r="NMY21" s="34"/>
      <c r="NMZ21" s="34"/>
      <c r="NNA21" s="34"/>
      <c r="NNB21" s="34"/>
      <c r="NNC21" s="34"/>
      <c r="NND21" s="34"/>
      <c r="NNE21" s="34"/>
      <c r="NNF21" s="34"/>
      <c r="NNG21" s="34"/>
      <c r="NNH21" s="34"/>
      <c r="NNI21" s="34"/>
      <c r="NNJ21" s="34"/>
      <c r="NNK21" s="34"/>
      <c r="NNL21" s="34"/>
      <c r="NNM21" s="34"/>
      <c r="NNN21" s="34"/>
      <c r="NNO21" s="34"/>
      <c r="NNP21" s="34"/>
      <c r="NNQ21" s="34"/>
      <c r="NNR21" s="34"/>
      <c r="NNS21" s="34"/>
      <c r="NNT21" s="34"/>
      <c r="NNU21" s="34"/>
      <c r="NNV21" s="34"/>
      <c r="NNW21" s="34"/>
      <c r="NNX21" s="34"/>
      <c r="NNY21" s="34"/>
      <c r="NNZ21" s="34"/>
      <c r="NOA21" s="34"/>
      <c r="NOB21" s="34"/>
      <c r="NOC21" s="34"/>
      <c r="NOD21" s="34"/>
      <c r="NOE21" s="34"/>
      <c r="NOF21" s="34"/>
      <c r="NOG21" s="34"/>
      <c r="NOH21" s="34"/>
      <c r="NOI21" s="34"/>
      <c r="NOJ21" s="34"/>
      <c r="NOK21" s="34"/>
      <c r="NOL21" s="34"/>
      <c r="NOM21" s="34"/>
      <c r="NON21" s="34"/>
      <c r="NOO21" s="34"/>
      <c r="NOP21" s="34"/>
      <c r="NOQ21" s="34"/>
      <c r="NOR21" s="34"/>
      <c r="NOS21" s="34"/>
      <c r="NOT21" s="34"/>
      <c r="NOU21" s="34"/>
      <c r="NOV21" s="34"/>
      <c r="NOW21" s="34"/>
      <c r="NOX21" s="34"/>
      <c r="NOY21" s="34"/>
      <c r="NOZ21" s="34"/>
      <c r="NPA21" s="34"/>
      <c r="NPB21" s="34"/>
      <c r="NPC21" s="34"/>
      <c r="NPD21" s="34"/>
      <c r="NPE21" s="34"/>
      <c r="NPF21" s="34"/>
      <c r="NPG21" s="34"/>
      <c r="NPH21" s="34"/>
      <c r="NPI21" s="34"/>
      <c r="NPJ21" s="34"/>
      <c r="NPK21" s="34"/>
      <c r="NPL21" s="34"/>
      <c r="NPM21" s="34"/>
      <c r="NPN21" s="34"/>
      <c r="NPO21" s="34"/>
      <c r="NPP21" s="34"/>
      <c r="NPQ21" s="34"/>
      <c r="NPR21" s="34"/>
      <c r="NPS21" s="34"/>
      <c r="NPT21" s="34"/>
      <c r="NPU21" s="34"/>
      <c r="NPV21" s="34"/>
      <c r="NPW21" s="34"/>
      <c r="NPX21" s="34"/>
      <c r="NPY21" s="34"/>
      <c r="NPZ21" s="34"/>
      <c r="NQA21" s="34"/>
      <c r="NQB21" s="34"/>
      <c r="NQC21" s="34"/>
      <c r="NQD21" s="34"/>
      <c r="NQE21" s="34"/>
      <c r="NQF21" s="34"/>
      <c r="NQG21" s="34"/>
      <c r="NQH21" s="34"/>
      <c r="NQI21" s="34"/>
      <c r="NQJ21" s="34"/>
      <c r="NQK21" s="34"/>
      <c r="NQL21" s="34"/>
      <c r="NQM21" s="34"/>
      <c r="NQN21" s="34"/>
      <c r="NQO21" s="34"/>
      <c r="NQP21" s="34"/>
      <c r="NQQ21" s="34"/>
      <c r="NQR21" s="34"/>
      <c r="NQS21" s="34"/>
      <c r="NQT21" s="34"/>
      <c r="NQU21" s="34"/>
      <c r="NQV21" s="34"/>
      <c r="NQW21" s="34"/>
      <c r="NQX21" s="34"/>
      <c r="NQY21" s="34"/>
      <c r="NQZ21" s="34"/>
      <c r="NRA21" s="34"/>
      <c r="NRB21" s="34"/>
      <c r="NRC21" s="34"/>
      <c r="NRD21" s="34"/>
      <c r="NRE21" s="34"/>
      <c r="NRF21" s="34"/>
      <c r="NRG21" s="34"/>
      <c r="NRH21" s="34"/>
      <c r="NRI21" s="34"/>
      <c r="NRJ21" s="34"/>
      <c r="NRK21" s="34"/>
      <c r="NRL21" s="34"/>
      <c r="NRM21" s="34"/>
      <c r="NRN21" s="34"/>
      <c r="NRO21" s="34"/>
      <c r="NRP21" s="34"/>
      <c r="NRQ21" s="34"/>
      <c r="NRR21" s="34"/>
      <c r="NRS21" s="34"/>
      <c r="NRT21" s="34"/>
      <c r="NRU21" s="34"/>
      <c r="NRV21" s="34"/>
      <c r="NRW21" s="34"/>
      <c r="NRX21" s="34"/>
      <c r="NRY21" s="34"/>
      <c r="NRZ21" s="34"/>
      <c r="NSA21" s="34"/>
      <c r="NSB21" s="34"/>
      <c r="NSC21" s="34"/>
      <c r="NSD21" s="34"/>
      <c r="NSE21" s="34"/>
      <c r="NSF21" s="34"/>
      <c r="NSG21" s="34"/>
      <c r="NSH21" s="34"/>
      <c r="NSI21" s="34"/>
      <c r="NSJ21" s="34"/>
      <c r="NSK21" s="34"/>
      <c r="NSL21" s="34"/>
      <c r="NSM21" s="34"/>
      <c r="NSN21" s="34"/>
      <c r="NSO21" s="34"/>
      <c r="NSP21" s="34"/>
      <c r="NSQ21" s="34"/>
      <c r="NSR21" s="34"/>
      <c r="NSS21" s="34"/>
      <c r="NST21" s="34"/>
      <c r="NSU21" s="34"/>
      <c r="NSV21" s="34"/>
      <c r="NSW21" s="34"/>
      <c r="NSX21" s="34"/>
      <c r="NSY21" s="34"/>
      <c r="NSZ21" s="34"/>
      <c r="NTA21" s="34"/>
      <c r="NTB21" s="34"/>
      <c r="NTC21" s="34"/>
      <c r="NTD21" s="34"/>
      <c r="NTE21" s="34"/>
      <c r="NTF21" s="34"/>
      <c r="NTG21" s="34"/>
      <c r="NTH21" s="34"/>
      <c r="NTI21" s="34"/>
      <c r="NTJ21" s="34"/>
      <c r="NTK21" s="34"/>
      <c r="NTL21" s="34"/>
      <c r="NTM21" s="34"/>
      <c r="NTN21" s="34"/>
      <c r="NTO21" s="34"/>
      <c r="NTP21" s="34"/>
      <c r="NTQ21" s="34"/>
      <c r="NTR21" s="34"/>
      <c r="NTS21" s="34"/>
      <c r="NTT21" s="34"/>
      <c r="NTU21" s="34"/>
      <c r="NTV21" s="34"/>
      <c r="NTW21" s="34"/>
      <c r="NTX21" s="34"/>
      <c r="NTY21" s="34"/>
      <c r="NTZ21" s="34"/>
      <c r="NUA21" s="34"/>
      <c r="NUB21" s="34"/>
      <c r="NUC21" s="34"/>
      <c r="NUD21" s="34"/>
      <c r="NUE21" s="34"/>
      <c r="NUF21" s="34"/>
      <c r="NUG21" s="34"/>
      <c r="NUH21" s="34"/>
      <c r="NUI21" s="34"/>
      <c r="NUJ21" s="34"/>
      <c r="NUK21" s="34"/>
      <c r="NUL21" s="34"/>
      <c r="NUM21" s="34"/>
      <c r="NUN21" s="34"/>
      <c r="NUO21" s="34"/>
      <c r="NUP21" s="34"/>
      <c r="NUQ21" s="34"/>
      <c r="NUR21" s="34"/>
      <c r="NUS21" s="34"/>
      <c r="NUT21" s="34"/>
      <c r="NUU21" s="34"/>
      <c r="NUV21" s="34"/>
      <c r="NUW21" s="34"/>
      <c r="NUX21" s="34"/>
      <c r="NUY21" s="34"/>
      <c r="NUZ21" s="34"/>
      <c r="NVA21" s="34"/>
      <c r="NVB21" s="34"/>
      <c r="NVC21" s="34"/>
      <c r="NVD21" s="34"/>
      <c r="NVE21" s="34"/>
      <c r="NVF21" s="34"/>
      <c r="NVG21" s="34"/>
      <c r="NVH21" s="34"/>
      <c r="NVI21" s="34"/>
      <c r="NVJ21" s="34"/>
      <c r="NVK21" s="34"/>
      <c r="NVL21" s="34"/>
      <c r="NVM21" s="34"/>
      <c r="NVN21" s="34"/>
      <c r="NVO21" s="34"/>
      <c r="NVP21" s="34"/>
      <c r="NVQ21" s="34"/>
      <c r="NVR21" s="34"/>
      <c r="NVS21" s="34"/>
      <c r="NVT21" s="34"/>
      <c r="NVU21" s="34"/>
      <c r="NVV21" s="34"/>
      <c r="NVW21" s="34"/>
      <c r="NVX21" s="34"/>
      <c r="NVY21" s="34"/>
      <c r="NVZ21" s="34"/>
      <c r="NWA21" s="34"/>
      <c r="NWB21" s="34"/>
      <c r="NWC21" s="34"/>
      <c r="NWD21" s="34"/>
      <c r="NWE21" s="34"/>
      <c r="NWF21" s="34"/>
      <c r="NWG21" s="34"/>
      <c r="NWH21" s="34"/>
      <c r="NWI21" s="34"/>
      <c r="NWJ21" s="34"/>
      <c r="NWK21" s="34"/>
      <c r="NWL21" s="34"/>
      <c r="NWM21" s="34"/>
      <c r="NWN21" s="34"/>
      <c r="NWO21" s="34"/>
      <c r="NWP21" s="34"/>
      <c r="NWQ21" s="34"/>
      <c r="NWR21" s="34"/>
      <c r="NWS21" s="34"/>
      <c r="NWT21" s="34"/>
      <c r="NWU21" s="34"/>
      <c r="NWV21" s="34"/>
      <c r="NWW21" s="34"/>
      <c r="NWX21" s="34"/>
      <c r="NWY21" s="34"/>
      <c r="NWZ21" s="34"/>
      <c r="NXA21" s="34"/>
      <c r="NXB21" s="34"/>
      <c r="NXC21" s="34"/>
      <c r="NXD21" s="34"/>
      <c r="NXE21" s="34"/>
      <c r="NXF21" s="34"/>
      <c r="NXG21" s="34"/>
      <c r="NXH21" s="34"/>
      <c r="NXI21" s="34"/>
      <c r="NXJ21" s="34"/>
      <c r="NXK21" s="34"/>
      <c r="NXL21" s="34"/>
      <c r="NXM21" s="34"/>
      <c r="NXN21" s="34"/>
      <c r="NXO21" s="34"/>
      <c r="NXP21" s="34"/>
      <c r="NXQ21" s="34"/>
      <c r="NXR21" s="34"/>
      <c r="NXS21" s="34"/>
      <c r="NXT21" s="34"/>
      <c r="NXU21" s="34"/>
      <c r="NXV21" s="34"/>
      <c r="NXW21" s="34"/>
      <c r="NXX21" s="34"/>
      <c r="NXY21" s="34"/>
      <c r="NXZ21" s="34"/>
      <c r="NYA21" s="34"/>
      <c r="NYB21" s="34"/>
      <c r="NYC21" s="34"/>
      <c r="NYD21" s="34"/>
      <c r="NYE21" s="34"/>
      <c r="NYF21" s="34"/>
      <c r="NYG21" s="34"/>
      <c r="NYH21" s="34"/>
      <c r="NYI21" s="34"/>
      <c r="NYJ21" s="34"/>
      <c r="NYK21" s="34"/>
      <c r="NYL21" s="34"/>
      <c r="NYM21" s="34"/>
      <c r="NYN21" s="34"/>
      <c r="NYO21" s="34"/>
      <c r="NYP21" s="34"/>
      <c r="NYQ21" s="34"/>
      <c r="NYR21" s="34"/>
      <c r="NYS21" s="34"/>
      <c r="NYT21" s="34"/>
      <c r="NYU21" s="34"/>
      <c r="NYV21" s="34"/>
      <c r="NYW21" s="34"/>
      <c r="NYX21" s="34"/>
      <c r="NYY21" s="34"/>
      <c r="NYZ21" s="34"/>
      <c r="NZA21" s="34"/>
      <c r="NZB21" s="34"/>
      <c r="NZC21" s="34"/>
      <c r="NZD21" s="34"/>
      <c r="NZE21" s="34"/>
      <c r="NZF21" s="34"/>
      <c r="NZG21" s="34"/>
      <c r="NZH21" s="34"/>
      <c r="NZI21" s="34"/>
      <c r="NZJ21" s="34"/>
      <c r="NZK21" s="34"/>
      <c r="NZL21" s="34"/>
      <c r="NZM21" s="34"/>
      <c r="NZN21" s="34"/>
      <c r="NZO21" s="34"/>
      <c r="NZP21" s="34"/>
      <c r="NZQ21" s="34"/>
      <c r="NZR21" s="34"/>
      <c r="NZS21" s="34"/>
      <c r="NZT21" s="34"/>
      <c r="NZU21" s="34"/>
      <c r="NZV21" s="34"/>
      <c r="NZW21" s="34"/>
      <c r="NZX21" s="34"/>
      <c r="NZY21" s="34"/>
      <c r="NZZ21" s="34"/>
      <c r="OAA21" s="34"/>
      <c r="OAB21" s="34"/>
      <c r="OAC21" s="34"/>
      <c r="OAD21" s="34"/>
      <c r="OAE21" s="34"/>
      <c r="OAF21" s="34"/>
      <c r="OAG21" s="34"/>
      <c r="OAH21" s="34"/>
      <c r="OAI21" s="34"/>
      <c r="OAJ21" s="34"/>
      <c r="OAK21" s="34"/>
      <c r="OAL21" s="34"/>
      <c r="OAM21" s="34"/>
      <c r="OAN21" s="34"/>
      <c r="OAO21" s="34"/>
      <c r="OAP21" s="34"/>
      <c r="OAQ21" s="34"/>
      <c r="OAR21" s="34"/>
      <c r="OAS21" s="34"/>
      <c r="OAT21" s="34"/>
      <c r="OAU21" s="34"/>
      <c r="OAV21" s="34"/>
      <c r="OAW21" s="34"/>
      <c r="OAX21" s="34"/>
      <c r="OAY21" s="34"/>
      <c r="OAZ21" s="34"/>
      <c r="OBA21" s="34"/>
      <c r="OBB21" s="34"/>
      <c r="OBC21" s="34"/>
      <c r="OBD21" s="34"/>
      <c r="OBE21" s="34"/>
      <c r="OBF21" s="34"/>
      <c r="OBG21" s="34"/>
      <c r="OBH21" s="34"/>
      <c r="OBI21" s="34"/>
      <c r="OBJ21" s="34"/>
      <c r="OBK21" s="34"/>
      <c r="OBL21" s="34"/>
      <c r="OBM21" s="34"/>
      <c r="OBN21" s="34"/>
      <c r="OBO21" s="34"/>
      <c r="OBP21" s="34"/>
      <c r="OBQ21" s="34"/>
      <c r="OBR21" s="34"/>
      <c r="OBS21" s="34"/>
      <c r="OBT21" s="34"/>
      <c r="OBU21" s="34"/>
      <c r="OBV21" s="34"/>
      <c r="OBW21" s="34"/>
      <c r="OBX21" s="34"/>
      <c r="OBY21" s="34"/>
      <c r="OBZ21" s="34"/>
      <c r="OCA21" s="34"/>
      <c r="OCB21" s="34"/>
      <c r="OCC21" s="34"/>
      <c r="OCD21" s="34"/>
      <c r="OCE21" s="34"/>
      <c r="OCF21" s="34"/>
      <c r="OCG21" s="34"/>
      <c r="OCH21" s="34"/>
      <c r="OCI21" s="34"/>
      <c r="OCJ21" s="34"/>
      <c r="OCK21" s="34"/>
      <c r="OCL21" s="34"/>
      <c r="OCM21" s="34"/>
      <c r="OCN21" s="34"/>
      <c r="OCO21" s="34"/>
      <c r="OCP21" s="34"/>
      <c r="OCQ21" s="34"/>
      <c r="OCR21" s="34"/>
      <c r="OCS21" s="34"/>
      <c r="OCT21" s="34"/>
      <c r="OCU21" s="34"/>
      <c r="OCV21" s="34"/>
      <c r="OCW21" s="34"/>
      <c r="OCX21" s="34"/>
      <c r="OCY21" s="34"/>
      <c r="OCZ21" s="34"/>
      <c r="ODA21" s="34"/>
      <c r="ODB21" s="34"/>
      <c r="ODC21" s="34"/>
      <c r="ODD21" s="34"/>
      <c r="ODE21" s="34"/>
      <c r="ODF21" s="34"/>
      <c r="ODG21" s="34"/>
      <c r="ODH21" s="34"/>
      <c r="ODI21" s="34"/>
      <c r="ODJ21" s="34"/>
      <c r="ODK21" s="34"/>
      <c r="ODL21" s="34"/>
      <c r="ODM21" s="34"/>
      <c r="ODN21" s="34"/>
      <c r="ODO21" s="34"/>
      <c r="ODP21" s="34"/>
      <c r="ODQ21" s="34"/>
      <c r="ODR21" s="34"/>
      <c r="ODS21" s="34"/>
      <c r="ODT21" s="34"/>
      <c r="ODU21" s="34"/>
      <c r="ODV21" s="34"/>
      <c r="ODW21" s="34"/>
      <c r="ODX21" s="34"/>
      <c r="ODY21" s="34"/>
      <c r="ODZ21" s="34"/>
      <c r="OEA21" s="34"/>
      <c r="OEB21" s="34"/>
      <c r="OEC21" s="34"/>
      <c r="OED21" s="34"/>
      <c r="OEE21" s="34"/>
      <c r="OEF21" s="34"/>
      <c r="OEG21" s="34"/>
      <c r="OEH21" s="34"/>
      <c r="OEI21" s="34"/>
      <c r="OEJ21" s="34"/>
      <c r="OEK21" s="34"/>
      <c r="OEL21" s="34"/>
      <c r="OEM21" s="34"/>
      <c r="OEN21" s="34"/>
      <c r="OEO21" s="34"/>
      <c r="OEP21" s="34"/>
      <c r="OEQ21" s="34"/>
      <c r="OER21" s="34"/>
      <c r="OES21" s="34"/>
      <c r="OET21" s="34"/>
      <c r="OEU21" s="34"/>
      <c r="OEV21" s="34"/>
      <c r="OEW21" s="34"/>
      <c r="OEX21" s="34"/>
      <c r="OEY21" s="34"/>
      <c r="OEZ21" s="34"/>
      <c r="OFA21" s="34"/>
      <c r="OFB21" s="34"/>
      <c r="OFC21" s="34"/>
      <c r="OFD21" s="34"/>
      <c r="OFE21" s="34"/>
      <c r="OFF21" s="34"/>
      <c r="OFG21" s="34"/>
      <c r="OFH21" s="34"/>
      <c r="OFI21" s="34"/>
      <c r="OFJ21" s="34"/>
      <c r="OFK21" s="34"/>
      <c r="OFL21" s="34"/>
      <c r="OFM21" s="34"/>
      <c r="OFN21" s="34"/>
      <c r="OFO21" s="34"/>
      <c r="OFP21" s="34"/>
      <c r="OFQ21" s="34"/>
      <c r="OFR21" s="34"/>
      <c r="OFS21" s="34"/>
      <c r="OFT21" s="34"/>
      <c r="OFU21" s="34"/>
      <c r="OFV21" s="34"/>
      <c r="OFW21" s="34"/>
      <c r="OFX21" s="34"/>
      <c r="OFY21" s="34"/>
      <c r="OFZ21" s="34"/>
      <c r="OGA21" s="34"/>
      <c r="OGB21" s="34"/>
      <c r="OGC21" s="34"/>
      <c r="OGD21" s="34"/>
      <c r="OGE21" s="34"/>
      <c r="OGF21" s="34"/>
      <c r="OGG21" s="34"/>
      <c r="OGH21" s="34"/>
      <c r="OGI21" s="34"/>
      <c r="OGJ21" s="34"/>
      <c r="OGK21" s="34"/>
      <c r="OGL21" s="34"/>
      <c r="OGM21" s="34"/>
      <c r="OGN21" s="34"/>
      <c r="OGO21" s="34"/>
      <c r="OGP21" s="34"/>
      <c r="OGQ21" s="34"/>
      <c r="OGR21" s="34"/>
      <c r="OGS21" s="34"/>
      <c r="OGT21" s="34"/>
      <c r="OGU21" s="34"/>
      <c r="OGV21" s="34"/>
      <c r="OGW21" s="34"/>
      <c r="OGX21" s="34"/>
      <c r="OGY21" s="34"/>
      <c r="OGZ21" s="34"/>
      <c r="OHA21" s="34"/>
      <c r="OHB21" s="34"/>
      <c r="OHC21" s="34"/>
      <c r="OHD21" s="34"/>
      <c r="OHE21" s="34"/>
      <c r="OHF21" s="34"/>
      <c r="OHG21" s="34"/>
      <c r="OHH21" s="34"/>
      <c r="OHI21" s="34"/>
      <c r="OHJ21" s="34"/>
      <c r="OHK21" s="34"/>
      <c r="OHL21" s="34"/>
      <c r="OHM21" s="34"/>
      <c r="OHN21" s="34"/>
      <c r="OHO21" s="34"/>
      <c r="OHP21" s="34"/>
      <c r="OHQ21" s="34"/>
      <c r="OHR21" s="34"/>
      <c r="OHS21" s="34"/>
      <c r="OHT21" s="34"/>
      <c r="OHU21" s="34"/>
      <c r="OHV21" s="34"/>
      <c r="OHW21" s="34"/>
      <c r="OHX21" s="34"/>
      <c r="OHY21" s="34"/>
      <c r="OHZ21" s="34"/>
      <c r="OIA21" s="34"/>
      <c r="OIB21" s="34"/>
      <c r="OIC21" s="34"/>
      <c r="OID21" s="34"/>
      <c r="OIE21" s="34"/>
      <c r="OIF21" s="34"/>
      <c r="OIG21" s="34"/>
      <c r="OIH21" s="34"/>
      <c r="OII21" s="34"/>
      <c r="OIJ21" s="34"/>
      <c r="OIK21" s="34"/>
      <c r="OIL21" s="34"/>
      <c r="OIM21" s="34"/>
      <c r="OIN21" s="34"/>
      <c r="OIO21" s="34"/>
      <c r="OIP21" s="34"/>
      <c r="OIQ21" s="34"/>
      <c r="OIR21" s="34"/>
      <c r="OIS21" s="34"/>
      <c r="OIT21" s="34"/>
      <c r="OIU21" s="34"/>
      <c r="OIV21" s="34"/>
      <c r="OIW21" s="34"/>
      <c r="OIX21" s="34"/>
      <c r="OIY21" s="34"/>
      <c r="OIZ21" s="34"/>
      <c r="OJA21" s="34"/>
      <c r="OJB21" s="34"/>
      <c r="OJC21" s="34"/>
      <c r="OJD21" s="34"/>
      <c r="OJE21" s="34"/>
      <c r="OJF21" s="34"/>
      <c r="OJG21" s="34"/>
      <c r="OJH21" s="34"/>
      <c r="OJI21" s="34"/>
      <c r="OJJ21" s="34"/>
      <c r="OJK21" s="34"/>
      <c r="OJL21" s="34"/>
      <c r="OJM21" s="34"/>
      <c r="OJN21" s="34"/>
      <c r="OJO21" s="34"/>
      <c r="OJP21" s="34"/>
      <c r="OJQ21" s="34"/>
      <c r="OJR21" s="34"/>
      <c r="OJS21" s="34"/>
      <c r="OJT21" s="34"/>
      <c r="OJU21" s="34"/>
      <c r="OJV21" s="34"/>
      <c r="OJW21" s="34"/>
      <c r="OJX21" s="34"/>
      <c r="OJY21" s="34"/>
      <c r="OJZ21" s="34"/>
      <c r="OKA21" s="34"/>
      <c r="OKB21" s="34"/>
      <c r="OKC21" s="34"/>
      <c r="OKD21" s="34"/>
      <c r="OKE21" s="34"/>
      <c r="OKF21" s="34"/>
      <c r="OKG21" s="34"/>
      <c r="OKH21" s="34"/>
      <c r="OKI21" s="34"/>
      <c r="OKJ21" s="34"/>
      <c r="OKK21" s="34"/>
      <c r="OKL21" s="34"/>
      <c r="OKM21" s="34"/>
      <c r="OKN21" s="34"/>
      <c r="OKO21" s="34"/>
      <c r="OKP21" s="34"/>
      <c r="OKQ21" s="34"/>
      <c r="OKR21" s="34"/>
      <c r="OKS21" s="34"/>
      <c r="OKT21" s="34"/>
      <c r="OKU21" s="34"/>
      <c r="OKV21" s="34"/>
      <c r="OKW21" s="34"/>
      <c r="OKX21" s="34"/>
      <c r="OKY21" s="34"/>
      <c r="OKZ21" s="34"/>
      <c r="OLA21" s="34"/>
      <c r="OLB21" s="34"/>
      <c r="OLC21" s="34"/>
      <c r="OLD21" s="34"/>
      <c r="OLE21" s="34"/>
      <c r="OLF21" s="34"/>
      <c r="OLG21" s="34"/>
      <c r="OLH21" s="34"/>
      <c r="OLI21" s="34"/>
      <c r="OLJ21" s="34"/>
      <c r="OLK21" s="34"/>
      <c r="OLL21" s="34"/>
      <c r="OLM21" s="34"/>
      <c r="OLN21" s="34"/>
      <c r="OLO21" s="34"/>
      <c r="OLP21" s="34"/>
      <c r="OLQ21" s="34"/>
      <c r="OLR21" s="34"/>
      <c r="OLS21" s="34"/>
      <c r="OLT21" s="34"/>
      <c r="OLU21" s="34"/>
      <c r="OLV21" s="34"/>
      <c r="OLW21" s="34"/>
      <c r="OLX21" s="34"/>
      <c r="OLY21" s="34"/>
      <c r="OLZ21" s="34"/>
      <c r="OMA21" s="34"/>
      <c r="OMB21" s="34"/>
      <c r="OMC21" s="34"/>
      <c r="OMD21" s="34"/>
      <c r="OME21" s="34"/>
      <c r="OMF21" s="34"/>
      <c r="OMG21" s="34"/>
      <c r="OMH21" s="34"/>
      <c r="OMI21" s="34"/>
      <c r="OMJ21" s="34"/>
      <c r="OMK21" s="34"/>
      <c r="OML21" s="34"/>
      <c r="OMM21" s="34"/>
      <c r="OMN21" s="34"/>
      <c r="OMO21" s="34"/>
      <c r="OMP21" s="34"/>
      <c r="OMQ21" s="34"/>
      <c r="OMR21" s="34"/>
      <c r="OMS21" s="34"/>
      <c r="OMT21" s="34"/>
      <c r="OMU21" s="34"/>
      <c r="OMV21" s="34"/>
      <c r="OMW21" s="34"/>
      <c r="OMX21" s="34"/>
      <c r="OMY21" s="34"/>
      <c r="OMZ21" s="34"/>
      <c r="ONA21" s="34"/>
      <c r="ONB21" s="34"/>
      <c r="ONC21" s="34"/>
      <c r="OND21" s="34"/>
      <c r="ONE21" s="34"/>
      <c r="ONF21" s="34"/>
      <c r="ONG21" s="34"/>
      <c r="ONH21" s="34"/>
      <c r="ONI21" s="34"/>
      <c r="ONJ21" s="34"/>
      <c r="ONK21" s="34"/>
      <c r="ONL21" s="34"/>
      <c r="ONM21" s="34"/>
      <c r="ONN21" s="34"/>
      <c r="ONO21" s="34"/>
      <c r="ONP21" s="34"/>
      <c r="ONQ21" s="34"/>
      <c r="ONR21" s="34"/>
      <c r="ONS21" s="34"/>
      <c r="ONT21" s="34"/>
      <c r="ONU21" s="34"/>
      <c r="ONV21" s="34"/>
      <c r="ONW21" s="34"/>
      <c r="ONX21" s="34"/>
      <c r="ONY21" s="34"/>
      <c r="ONZ21" s="34"/>
      <c r="OOA21" s="34"/>
      <c r="OOB21" s="34"/>
      <c r="OOC21" s="34"/>
      <c r="OOD21" s="34"/>
      <c r="OOE21" s="34"/>
      <c r="OOF21" s="34"/>
      <c r="OOG21" s="34"/>
      <c r="OOH21" s="34"/>
      <c r="OOI21" s="34"/>
      <c r="OOJ21" s="34"/>
      <c r="OOK21" s="34"/>
      <c r="OOL21" s="34"/>
      <c r="OOM21" s="34"/>
      <c r="OON21" s="34"/>
      <c r="OOO21" s="34"/>
      <c r="OOP21" s="34"/>
      <c r="OOQ21" s="34"/>
      <c r="OOR21" s="34"/>
      <c r="OOS21" s="34"/>
      <c r="OOT21" s="34"/>
      <c r="OOU21" s="34"/>
      <c r="OOV21" s="34"/>
      <c r="OOW21" s="34"/>
      <c r="OOX21" s="34"/>
      <c r="OOY21" s="34"/>
      <c r="OOZ21" s="34"/>
      <c r="OPA21" s="34"/>
      <c r="OPB21" s="34"/>
      <c r="OPC21" s="34"/>
      <c r="OPD21" s="34"/>
      <c r="OPE21" s="34"/>
      <c r="OPF21" s="34"/>
      <c r="OPG21" s="34"/>
      <c r="OPH21" s="34"/>
      <c r="OPI21" s="34"/>
      <c r="OPJ21" s="34"/>
      <c r="OPK21" s="34"/>
      <c r="OPL21" s="34"/>
      <c r="OPM21" s="34"/>
      <c r="OPN21" s="34"/>
      <c r="OPO21" s="34"/>
      <c r="OPP21" s="34"/>
      <c r="OPQ21" s="34"/>
      <c r="OPR21" s="34"/>
      <c r="OPS21" s="34"/>
      <c r="OPT21" s="34"/>
      <c r="OPU21" s="34"/>
      <c r="OPV21" s="34"/>
      <c r="OPW21" s="34"/>
      <c r="OPX21" s="34"/>
      <c r="OPY21" s="34"/>
      <c r="OPZ21" s="34"/>
      <c r="OQA21" s="34"/>
      <c r="OQB21" s="34"/>
      <c r="OQC21" s="34"/>
      <c r="OQD21" s="34"/>
      <c r="OQE21" s="34"/>
      <c r="OQF21" s="34"/>
      <c r="OQG21" s="34"/>
      <c r="OQH21" s="34"/>
      <c r="OQI21" s="34"/>
      <c r="OQJ21" s="34"/>
      <c r="OQK21" s="34"/>
      <c r="OQL21" s="34"/>
      <c r="OQM21" s="34"/>
      <c r="OQN21" s="34"/>
      <c r="OQO21" s="34"/>
      <c r="OQP21" s="34"/>
      <c r="OQQ21" s="34"/>
      <c r="OQR21" s="34"/>
      <c r="OQS21" s="34"/>
      <c r="OQT21" s="34"/>
      <c r="OQU21" s="34"/>
      <c r="OQV21" s="34"/>
      <c r="OQW21" s="34"/>
      <c r="OQX21" s="34"/>
      <c r="OQY21" s="34"/>
      <c r="OQZ21" s="34"/>
      <c r="ORA21" s="34"/>
      <c r="ORB21" s="34"/>
      <c r="ORC21" s="34"/>
      <c r="ORD21" s="34"/>
      <c r="ORE21" s="34"/>
      <c r="ORF21" s="34"/>
      <c r="ORG21" s="34"/>
      <c r="ORH21" s="34"/>
      <c r="ORI21" s="34"/>
      <c r="ORJ21" s="34"/>
      <c r="ORK21" s="34"/>
      <c r="ORL21" s="34"/>
      <c r="ORM21" s="34"/>
      <c r="ORN21" s="34"/>
      <c r="ORO21" s="34"/>
      <c r="ORP21" s="34"/>
      <c r="ORQ21" s="34"/>
      <c r="ORR21" s="34"/>
      <c r="ORS21" s="34"/>
      <c r="ORT21" s="34"/>
      <c r="ORU21" s="34"/>
      <c r="ORV21" s="34"/>
      <c r="ORW21" s="34"/>
      <c r="ORX21" s="34"/>
      <c r="ORY21" s="34"/>
      <c r="ORZ21" s="34"/>
      <c r="OSA21" s="34"/>
      <c r="OSB21" s="34"/>
      <c r="OSC21" s="34"/>
      <c r="OSD21" s="34"/>
      <c r="OSE21" s="34"/>
      <c r="OSF21" s="34"/>
      <c r="OSG21" s="34"/>
      <c r="OSH21" s="34"/>
      <c r="OSI21" s="34"/>
      <c r="OSJ21" s="34"/>
      <c r="OSK21" s="34"/>
      <c r="OSL21" s="34"/>
      <c r="OSM21" s="34"/>
      <c r="OSN21" s="34"/>
      <c r="OSO21" s="34"/>
      <c r="OSP21" s="34"/>
      <c r="OSQ21" s="34"/>
      <c r="OSR21" s="34"/>
      <c r="OSS21" s="34"/>
      <c r="OST21" s="34"/>
      <c r="OSU21" s="34"/>
      <c r="OSV21" s="34"/>
      <c r="OSW21" s="34"/>
      <c r="OSX21" s="34"/>
      <c r="OSY21" s="34"/>
      <c r="OSZ21" s="34"/>
      <c r="OTA21" s="34"/>
      <c r="OTB21" s="34"/>
      <c r="OTC21" s="34"/>
      <c r="OTD21" s="34"/>
      <c r="OTE21" s="34"/>
      <c r="OTF21" s="34"/>
      <c r="OTG21" s="34"/>
      <c r="OTH21" s="34"/>
      <c r="OTI21" s="34"/>
      <c r="OTJ21" s="34"/>
      <c r="OTK21" s="34"/>
      <c r="OTL21" s="34"/>
      <c r="OTM21" s="34"/>
      <c r="OTN21" s="34"/>
      <c r="OTO21" s="34"/>
      <c r="OTP21" s="34"/>
      <c r="OTQ21" s="34"/>
      <c r="OTR21" s="34"/>
      <c r="OTS21" s="34"/>
      <c r="OTT21" s="34"/>
      <c r="OTU21" s="34"/>
      <c r="OTV21" s="34"/>
      <c r="OTW21" s="34"/>
      <c r="OTX21" s="34"/>
      <c r="OTY21" s="34"/>
      <c r="OTZ21" s="34"/>
      <c r="OUA21" s="34"/>
      <c r="OUB21" s="34"/>
      <c r="OUC21" s="34"/>
      <c r="OUD21" s="34"/>
      <c r="OUE21" s="34"/>
      <c r="OUF21" s="34"/>
      <c r="OUG21" s="34"/>
      <c r="OUH21" s="34"/>
      <c r="OUI21" s="34"/>
      <c r="OUJ21" s="34"/>
      <c r="OUK21" s="34"/>
      <c r="OUL21" s="34"/>
      <c r="OUM21" s="34"/>
      <c r="OUN21" s="34"/>
      <c r="OUO21" s="34"/>
      <c r="OUP21" s="34"/>
      <c r="OUQ21" s="34"/>
      <c r="OUR21" s="34"/>
      <c r="OUS21" s="34"/>
      <c r="OUT21" s="34"/>
      <c r="OUU21" s="34"/>
      <c r="OUV21" s="34"/>
      <c r="OUW21" s="34"/>
      <c r="OUX21" s="34"/>
      <c r="OUY21" s="34"/>
      <c r="OUZ21" s="34"/>
      <c r="OVA21" s="34"/>
      <c r="OVB21" s="34"/>
      <c r="OVC21" s="34"/>
      <c r="OVD21" s="34"/>
      <c r="OVE21" s="34"/>
      <c r="OVF21" s="34"/>
      <c r="OVG21" s="34"/>
      <c r="OVH21" s="34"/>
      <c r="OVI21" s="34"/>
      <c r="OVJ21" s="34"/>
      <c r="OVK21" s="34"/>
      <c r="OVL21" s="34"/>
      <c r="OVM21" s="34"/>
      <c r="OVN21" s="34"/>
      <c r="OVO21" s="34"/>
      <c r="OVP21" s="34"/>
      <c r="OVQ21" s="34"/>
      <c r="OVR21" s="34"/>
      <c r="OVS21" s="34"/>
      <c r="OVT21" s="34"/>
      <c r="OVU21" s="34"/>
      <c r="OVV21" s="34"/>
      <c r="OVW21" s="34"/>
      <c r="OVX21" s="34"/>
      <c r="OVY21" s="34"/>
      <c r="OVZ21" s="34"/>
      <c r="OWA21" s="34"/>
      <c r="OWB21" s="34"/>
      <c r="OWC21" s="34"/>
      <c r="OWD21" s="34"/>
      <c r="OWE21" s="34"/>
      <c r="OWF21" s="34"/>
      <c r="OWG21" s="34"/>
      <c r="OWH21" s="34"/>
      <c r="OWI21" s="34"/>
      <c r="OWJ21" s="34"/>
      <c r="OWK21" s="34"/>
      <c r="OWL21" s="34"/>
      <c r="OWM21" s="34"/>
      <c r="OWN21" s="34"/>
      <c r="OWO21" s="34"/>
      <c r="OWP21" s="34"/>
      <c r="OWQ21" s="34"/>
      <c r="OWR21" s="34"/>
      <c r="OWS21" s="34"/>
      <c r="OWT21" s="34"/>
      <c r="OWU21" s="34"/>
      <c r="OWV21" s="34"/>
      <c r="OWW21" s="34"/>
      <c r="OWX21" s="34"/>
      <c r="OWY21" s="34"/>
      <c r="OWZ21" s="34"/>
      <c r="OXA21" s="34"/>
      <c r="OXB21" s="34"/>
      <c r="OXC21" s="34"/>
      <c r="OXD21" s="34"/>
      <c r="OXE21" s="34"/>
      <c r="OXF21" s="34"/>
      <c r="OXG21" s="34"/>
      <c r="OXH21" s="34"/>
      <c r="OXI21" s="34"/>
      <c r="OXJ21" s="34"/>
      <c r="OXK21" s="34"/>
      <c r="OXL21" s="34"/>
      <c r="OXM21" s="34"/>
      <c r="OXN21" s="34"/>
      <c r="OXO21" s="34"/>
      <c r="OXP21" s="34"/>
      <c r="OXQ21" s="34"/>
      <c r="OXR21" s="34"/>
      <c r="OXS21" s="34"/>
      <c r="OXT21" s="34"/>
      <c r="OXU21" s="34"/>
      <c r="OXV21" s="34"/>
      <c r="OXW21" s="34"/>
      <c r="OXX21" s="34"/>
      <c r="OXY21" s="34"/>
      <c r="OXZ21" s="34"/>
      <c r="OYA21" s="34"/>
      <c r="OYB21" s="34"/>
      <c r="OYC21" s="34"/>
      <c r="OYD21" s="34"/>
      <c r="OYE21" s="34"/>
      <c r="OYF21" s="34"/>
      <c r="OYG21" s="34"/>
      <c r="OYH21" s="34"/>
      <c r="OYI21" s="34"/>
      <c r="OYJ21" s="34"/>
      <c r="OYK21" s="34"/>
      <c r="OYL21" s="34"/>
      <c r="OYM21" s="34"/>
      <c r="OYN21" s="34"/>
      <c r="OYO21" s="34"/>
      <c r="OYP21" s="34"/>
      <c r="OYQ21" s="34"/>
      <c r="OYR21" s="34"/>
      <c r="OYS21" s="34"/>
      <c r="OYT21" s="34"/>
      <c r="OYU21" s="34"/>
      <c r="OYV21" s="34"/>
      <c r="OYW21" s="34"/>
      <c r="OYX21" s="34"/>
      <c r="OYY21" s="34"/>
      <c r="OYZ21" s="34"/>
      <c r="OZA21" s="34"/>
      <c r="OZB21" s="34"/>
      <c r="OZC21" s="34"/>
      <c r="OZD21" s="34"/>
      <c r="OZE21" s="34"/>
      <c r="OZF21" s="34"/>
      <c r="OZG21" s="34"/>
      <c r="OZH21" s="34"/>
      <c r="OZI21" s="34"/>
      <c r="OZJ21" s="34"/>
      <c r="OZK21" s="34"/>
      <c r="OZL21" s="34"/>
      <c r="OZM21" s="34"/>
      <c r="OZN21" s="34"/>
      <c r="OZO21" s="34"/>
      <c r="OZP21" s="34"/>
      <c r="OZQ21" s="34"/>
      <c r="OZR21" s="34"/>
      <c r="OZS21" s="34"/>
      <c r="OZT21" s="34"/>
      <c r="OZU21" s="34"/>
      <c r="OZV21" s="34"/>
      <c r="OZW21" s="34"/>
      <c r="OZX21" s="34"/>
      <c r="OZY21" s="34"/>
      <c r="OZZ21" s="34"/>
      <c r="PAA21" s="34"/>
      <c r="PAB21" s="34"/>
      <c r="PAC21" s="34"/>
      <c r="PAD21" s="34"/>
      <c r="PAE21" s="34"/>
      <c r="PAF21" s="34"/>
      <c r="PAG21" s="34"/>
      <c r="PAH21" s="34"/>
      <c r="PAI21" s="34"/>
      <c r="PAJ21" s="34"/>
      <c r="PAK21" s="34"/>
      <c r="PAL21" s="34"/>
      <c r="PAM21" s="34"/>
      <c r="PAN21" s="34"/>
      <c r="PAO21" s="34"/>
      <c r="PAP21" s="34"/>
      <c r="PAQ21" s="34"/>
      <c r="PAR21" s="34"/>
      <c r="PAS21" s="34"/>
      <c r="PAT21" s="34"/>
      <c r="PAU21" s="34"/>
      <c r="PAV21" s="34"/>
      <c r="PAW21" s="34"/>
      <c r="PAX21" s="34"/>
      <c r="PAY21" s="34"/>
      <c r="PAZ21" s="34"/>
      <c r="PBA21" s="34"/>
      <c r="PBB21" s="34"/>
      <c r="PBC21" s="34"/>
      <c r="PBD21" s="34"/>
      <c r="PBE21" s="34"/>
      <c r="PBF21" s="34"/>
      <c r="PBG21" s="34"/>
      <c r="PBH21" s="34"/>
      <c r="PBI21" s="34"/>
      <c r="PBJ21" s="34"/>
      <c r="PBK21" s="34"/>
      <c r="PBL21" s="34"/>
      <c r="PBM21" s="34"/>
      <c r="PBN21" s="34"/>
      <c r="PBO21" s="34"/>
      <c r="PBP21" s="34"/>
      <c r="PBQ21" s="34"/>
      <c r="PBR21" s="34"/>
      <c r="PBS21" s="34"/>
      <c r="PBT21" s="34"/>
      <c r="PBU21" s="34"/>
      <c r="PBV21" s="34"/>
      <c r="PBW21" s="34"/>
      <c r="PBX21" s="34"/>
      <c r="PBY21" s="34"/>
      <c r="PBZ21" s="34"/>
      <c r="PCA21" s="34"/>
      <c r="PCB21" s="34"/>
      <c r="PCC21" s="34"/>
      <c r="PCD21" s="34"/>
      <c r="PCE21" s="34"/>
      <c r="PCF21" s="34"/>
      <c r="PCG21" s="34"/>
      <c r="PCH21" s="34"/>
      <c r="PCI21" s="34"/>
      <c r="PCJ21" s="34"/>
      <c r="PCK21" s="34"/>
      <c r="PCL21" s="34"/>
      <c r="PCM21" s="34"/>
      <c r="PCN21" s="34"/>
      <c r="PCO21" s="34"/>
      <c r="PCP21" s="34"/>
      <c r="PCQ21" s="34"/>
      <c r="PCR21" s="34"/>
      <c r="PCS21" s="34"/>
      <c r="PCT21" s="34"/>
      <c r="PCU21" s="34"/>
      <c r="PCV21" s="34"/>
      <c r="PCW21" s="34"/>
      <c r="PCX21" s="34"/>
      <c r="PCY21" s="34"/>
      <c r="PCZ21" s="34"/>
      <c r="PDA21" s="34"/>
      <c r="PDB21" s="34"/>
      <c r="PDC21" s="34"/>
      <c r="PDD21" s="34"/>
      <c r="PDE21" s="34"/>
      <c r="PDF21" s="34"/>
      <c r="PDG21" s="34"/>
      <c r="PDH21" s="34"/>
      <c r="PDI21" s="34"/>
      <c r="PDJ21" s="34"/>
      <c r="PDK21" s="34"/>
      <c r="PDL21" s="34"/>
      <c r="PDM21" s="34"/>
      <c r="PDN21" s="34"/>
      <c r="PDO21" s="34"/>
      <c r="PDP21" s="34"/>
      <c r="PDQ21" s="34"/>
      <c r="PDR21" s="34"/>
      <c r="PDS21" s="34"/>
      <c r="PDT21" s="34"/>
      <c r="PDU21" s="34"/>
      <c r="PDV21" s="34"/>
      <c r="PDW21" s="34"/>
      <c r="PDX21" s="34"/>
      <c r="PDY21" s="34"/>
      <c r="PDZ21" s="34"/>
      <c r="PEA21" s="34"/>
      <c r="PEB21" s="34"/>
      <c r="PEC21" s="34"/>
      <c r="PED21" s="34"/>
      <c r="PEE21" s="34"/>
      <c r="PEF21" s="34"/>
      <c r="PEG21" s="34"/>
      <c r="PEH21" s="34"/>
      <c r="PEI21" s="34"/>
      <c r="PEJ21" s="34"/>
      <c r="PEK21" s="34"/>
      <c r="PEL21" s="34"/>
      <c r="PEM21" s="34"/>
      <c r="PEN21" s="34"/>
      <c r="PEO21" s="34"/>
      <c r="PEP21" s="34"/>
      <c r="PEQ21" s="34"/>
      <c r="PER21" s="34"/>
      <c r="PES21" s="34"/>
      <c r="PET21" s="34"/>
      <c r="PEU21" s="34"/>
      <c r="PEV21" s="34"/>
      <c r="PEW21" s="34"/>
      <c r="PEX21" s="34"/>
      <c r="PEY21" s="34"/>
      <c r="PEZ21" s="34"/>
      <c r="PFA21" s="34"/>
      <c r="PFB21" s="34"/>
      <c r="PFC21" s="34"/>
      <c r="PFD21" s="34"/>
      <c r="PFE21" s="34"/>
      <c r="PFF21" s="34"/>
      <c r="PFG21" s="34"/>
      <c r="PFH21" s="34"/>
      <c r="PFI21" s="34"/>
      <c r="PFJ21" s="34"/>
      <c r="PFK21" s="34"/>
      <c r="PFL21" s="34"/>
      <c r="PFM21" s="34"/>
      <c r="PFN21" s="34"/>
      <c r="PFO21" s="34"/>
      <c r="PFP21" s="34"/>
      <c r="PFQ21" s="34"/>
      <c r="PFR21" s="34"/>
      <c r="PFS21" s="34"/>
      <c r="PFT21" s="34"/>
      <c r="PFU21" s="34"/>
      <c r="PFV21" s="34"/>
      <c r="PFW21" s="34"/>
      <c r="PFX21" s="34"/>
      <c r="PFY21" s="34"/>
      <c r="PFZ21" s="34"/>
      <c r="PGA21" s="34"/>
      <c r="PGB21" s="34"/>
      <c r="PGC21" s="34"/>
      <c r="PGD21" s="34"/>
      <c r="PGE21" s="34"/>
      <c r="PGF21" s="34"/>
      <c r="PGG21" s="34"/>
      <c r="PGH21" s="34"/>
      <c r="PGI21" s="34"/>
      <c r="PGJ21" s="34"/>
      <c r="PGK21" s="34"/>
      <c r="PGL21" s="34"/>
      <c r="PGM21" s="34"/>
      <c r="PGN21" s="34"/>
      <c r="PGO21" s="34"/>
      <c r="PGP21" s="34"/>
      <c r="PGQ21" s="34"/>
      <c r="PGR21" s="34"/>
      <c r="PGS21" s="34"/>
      <c r="PGT21" s="34"/>
      <c r="PGU21" s="34"/>
      <c r="PGV21" s="34"/>
      <c r="PGW21" s="34"/>
      <c r="PGX21" s="34"/>
      <c r="PGY21" s="34"/>
      <c r="PGZ21" s="34"/>
      <c r="PHA21" s="34"/>
      <c r="PHB21" s="34"/>
      <c r="PHC21" s="34"/>
      <c r="PHD21" s="34"/>
      <c r="PHE21" s="34"/>
      <c r="PHF21" s="34"/>
      <c r="PHG21" s="34"/>
      <c r="PHH21" s="34"/>
      <c r="PHI21" s="34"/>
      <c r="PHJ21" s="34"/>
      <c r="PHK21" s="34"/>
      <c r="PHL21" s="34"/>
      <c r="PHM21" s="34"/>
      <c r="PHN21" s="34"/>
      <c r="PHO21" s="34"/>
      <c r="PHP21" s="34"/>
      <c r="PHQ21" s="34"/>
      <c r="PHR21" s="34"/>
      <c r="PHS21" s="34"/>
      <c r="PHT21" s="34"/>
      <c r="PHU21" s="34"/>
      <c r="PHV21" s="34"/>
      <c r="PHW21" s="34"/>
      <c r="PHX21" s="34"/>
      <c r="PHY21" s="34"/>
      <c r="PHZ21" s="34"/>
      <c r="PIA21" s="34"/>
      <c r="PIB21" s="34"/>
      <c r="PIC21" s="34"/>
      <c r="PID21" s="34"/>
      <c r="PIE21" s="34"/>
      <c r="PIF21" s="34"/>
      <c r="PIG21" s="34"/>
      <c r="PIH21" s="34"/>
      <c r="PII21" s="34"/>
      <c r="PIJ21" s="34"/>
      <c r="PIK21" s="34"/>
      <c r="PIL21" s="34"/>
      <c r="PIM21" s="34"/>
      <c r="PIN21" s="34"/>
      <c r="PIO21" s="34"/>
      <c r="PIP21" s="34"/>
      <c r="PIQ21" s="34"/>
      <c r="PIR21" s="34"/>
      <c r="PIS21" s="34"/>
      <c r="PIT21" s="34"/>
      <c r="PIU21" s="34"/>
      <c r="PIV21" s="34"/>
      <c r="PIW21" s="34"/>
      <c r="PIX21" s="34"/>
      <c r="PIY21" s="34"/>
      <c r="PIZ21" s="34"/>
      <c r="PJA21" s="34"/>
      <c r="PJB21" s="34"/>
      <c r="PJC21" s="34"/>
      <c r="PJD21" s="34"/>
      <c r="PJE21" s="34"/>
      <c r="PJF21" s="34"/>
      <c r="PJG21" s="34"/>
      <c r="PJH21" s="34"/>
      <c r="PJI21" s="34"/>
      <c r="PJJ21" s="34"/>
      <c r="PJK21" s="34"/>
      <c r="PJL21" s="34"/>
      <c r="PJM21" s="34"/>
      <c r="PJN21" s="34"/>
      <c r="PJO21" s="34"/>
      <c r="PJP21" s="34"/>
      <c r="PJQ21" s="34"/>
      <c r="PJR21" s="34"/>
      <c r="PJS21" s="34"/>
      <c r="PJT21" s="34"/>
      <c r="PJU21" s="34"/>
      <c r="PJV21" s="34"/>
      <c r="PJW21" s="34"/>
      <c r="PJX21" s="34"/>
      <c r="PJY21" s="34"/>
      <c r="PJZ21" s="34"/>
      <c r="PKA21" s="34"/>
      <c r="PKB21" s="34"/>
      <c r="PKC21" s="34"/>
      <c r="PKD21" s="34"/>
      <c r="PKE21" s="34"/>
      <c r="PKF21" s="34"/>
      <c r="PKG21" s="34"/>
      <c r="PKH21" s="34"/>
      <c r="PKI21" s="34"/>
      <c r="PKJ21" s="34"/>
      <c r="PKK21" s="34"/>
      <c r="PKL21" s="34"/>
      <c r="PKM21" s="34"/>
      <c r="PKN21" s="34"/>
      <c r="PKO21" s="34"/>
      <c r="PKP21" s="34"/>
      <c r="PKQ21" s="34"/>
      <c r="PKR21" s="34"/>
      <c r="PKS21" s="34"/>
      <c r="PKT21" s="34"/>
      <c r="PKU21" s="34"/>
      <c r="PKV21" s="34"/>
      <c r="PKW21" s="34"/>
      <c r="PKX21" s="34"/>
      <c r="PKY21" s="34"/>
      <c r="PKZ21" s="34"/>
      <c r="PLA21" s="34"/>
      <c r="PLB21" s="34"/>
      <c r="PLC21" s="34"/>
      <c r="PLD21" s="34"/>
      <c r="PLE21" s="34"/>
      <c r="PLF21" s="34"/>
      <c r="PLG21" s="34"/>
      <c r="PLH21" s="34"/>
      <c r="PLI21" s="34"/>
      <c r="PLJ21" s="34"/>
      <c r="PLK21" s="34"/>
      <c r="PLL21" s="34"/>
      <c r="PLM21" s="34"/>
      <c r="PLN21" s="34"/>
      <c r="PLO21" s="34"/>
      <c r="PLP21" s="34"/>
      <c r="PLQ21" s="34"/>
      <c r="PLR21" s="34"/>
      <c r="PLS21" s="34"/>
      <c r="PLT21" s="34"/>
      <c r="PLU21" s="34"/>
      <c r="PLV21" s="34"/>
      <c r="PLW21" s="34"/>
      <c r="PLX21" s="34"/>
      <c r="PLY21" s="34"/>
      <c r="PLZ21" s="34"/>
      <c r="PMA21" s="34"/>
      <c r="PMB21" s="34"/>
      <c r="PMC21" s="34"/>
      <c r="PMD21" s="34"/>
      <c r="PME21" s="34"/>
      <c r="PMF21" s="34"/>
      <c r="PMG21" s="34"/>
      <c r="PMH21" s="34"/>
      <c r="PMI21" s="34"/>
      <c r="PMJ21" s="34"/>
      <c r="PMK21" s="34"/>
      <c r="PML21" s="34"/>
      <c r="PMM21" s="34"/>
      <c r="PMN21" s="34"/>
      <c r="PMO21" s="34"/>
      <c r="PMP21" s="34"/>
      <c r="PMQ21" s="34"/>
      <c r="PMR21" s="34"/>
      <c r="PMS21" s="34"/>
      <c r="PMT21" s="34"/>
      <c r="PMU21" s="34"/>
      <c r="PMV21" s="34"/>
      <c r="PMW21" s="34"/>
      <c r="PMX21" s="34"/>
      <c r="PMY21" s="34"/>
      <c r="PMZ21" s="34"/>
      <c r="PNA21" s="34"/>
      <c r="PNB21" s="34"/>
      <c r="PNC21" s="34"/>
      <c r="PND21" s="34"/>
      <c r="PNE21" s="34"/>
      <c r="PNF21" s="34"/>
      <c r="PNG21" s="34"/>
      <c r="PNH21" s="34"/>
      <c r="PNI21" s="34"/>
      <c r="PNJ21" s="34"/>
      <c r="PNK21" s="34"/>
      <c r="PNL21" s="34"/>
      <c r="PNM21" s="34"/>
      <c r="PNN21" s="34"/>
      <c r="PNO21" s="34"/>
      <c r="PNP21" s="34"/>
      <c r="PNQ21" s="34"/>
      <c r="PNR21" s="34"/>
      <c r="PNS21" s="34"/>
      <c r="PNT21" s="34"/>
      <c r="PNU21" s="34"/>
      <c r="PNV21" s="34"/>
      <c r="PNW21" s="34"/>
      <c r="PNX21" s="34"/>
      <c r="PNY21" s="34"/>
      <c r="PNZ21" s="34"/>
      <c r="POA21" s="34"/>
      <c r="POB21" s="34"/>
      <c r="POC21" s="34"/>
      <c r="POD21" s="34"/>
      <c r="POE21" s="34"/>
      <c r="POF21" s="34"/>
      <c r="POG21" s="34"/>
      <c r="POH21" s="34"/>
      <c r="POI21" s="34"/>
      <c r="POJ21" s="34"/>
      <c r="POK21" s="34"/>
      <c r="POL21" s="34"/>
      <c r="POM21" s="34"/>
      <c r="PON21" s="34"/>
      <c r="POO21" s="34"/>
      <c r="POP21" s="34"/>
      <c r="POQ21" s="34"/>
      <c r="POR21" s="34"/>
      <c r="POS21" s="34"/>
      <c r="POT21" s="34"/>
      <c r="POU21" s="34"/>
      <c r="POV21" s="34"/>
      <c r="POW21" s="34"/>
      <c r="POX21" s="34"/>
      <c r="POY21" s="34"/>
      <c r="POZ21" s="34"/>
      <c r="PPA21" s="34"/>
      <c r="PPB21" s="34"/>
      <c r="PPC21" s="34"/>
      <c r="PPD21" s="34"/>
      <c r="PPE21" s="34"/>
      <c r="PPF21" s="34"/>
      <c r="PPG21" s="34"/>
      <c r="PPH21" s="34"/>
      <c r="PPI21" s="34"/>
      <c r="PPJ21" s="34"/>
      <c r="PPK21" s="34"/>
      <c r="PPL21" s="34"/>
      <c r="PPM21" s="34"/>
      <c r="PPN21" s="34"/>
      <c r="PPO21" s="34"/>
      <c r="PPP21" s="34"/>
      <c r="PPQ21" s="34"/>
      <c r="PPR21" s="34"/>
      <c r="PPS21" s="34"/>
      <c r="PPT21" s="34"/>
      <c r="PPU21" s="34"/>
      <c r="PPV21" s="34"/>
      <c r="PPW21" s="34"/>
      <c r="PPX21" s="34"/>
      <c r="PPY21" s="34"/>
      <c r="PPZ21" s="34"/>
      <c r="PQA21" s="34"/>
      <c r="PQB21" s="34"/>
      <c r="PQC21" s="34"/>
      <c r="PQD21" s="34"/>
      <c r="PQE21" s="34"/>
      <c r="PQF21" s="34"/>
      <c r="PQG21" s="34"/>
      <c r="PQH21" s="34"/>
      <c r="PQI21" s="34"/>
      <c r="PQJ21" s="34"/>
      <c r="PQK21" s="34"/>
      <c r="PQL21" s="34"/>
      <c r="PQM21" s="34"/>
      <c r="PQN21" s="34"/>
      <c r="PQO21" s="34"/>
      <c r="PQP21" s="34"/>
      <c r="PQQ21" s="34"/>
      <c r="PQR21" s="34"/>
      <c r="PQS21" s="34"/>
      <c r="PQT21" s="34"/>
      <c r="PQU21" s="34"/>
      <c r="PQV21" s="34"/>
      <c r="PQW21" s="34"/>
      <c r="PQX21" s="34"/>
      <c r="PQY21" s="34"/>
      <c r="PQZ21" s="34"/>
      <c r="PRA21" s="34"/>
      <c r="PRB21" s="34"/>
      <c r="PRC21" s="34"/>
      <c r="PRD21" s="34"/>
      <c r="PRE21" s="34"/>
      <c r="PRF21" s="34"/>
      <c r="PRG21" s="34"/>
      <c r="PRH21" s="34"/>
      <c r="PRI21" s="34"/>
      <c r="PRJ21" s="34"/>
      <c r="PRK21" s="34"/>
      <c r="PRL21" s="34"/>
      <c r="PRM21" s="34"/>
      <c r="PRN21" s="34"/>
      <c r="PRO21" s="34"/>
      <c r="PRP21" s="34"/>
      <c r="PRQ21" s="34"/>
      <c r="PRR21" s="34"/>
      <c r="PRS21" s="34"/>
      <c r="PRT21" s="34"/>
      <c r="PRU21" s="34"/>
      <c r="PRV21" s="34"/>
      <c r="PRW21" s="34"/>
      <c r="PRX21" s="34"/>
      <c r="PRY21" s="34"/>
      <c r="PRZ21" s="34"/>
      <c r="PSA21" s="34"/>
      <c r="PSB21" s="34"/>
      <c r="PSC21" s="34"/>
      <c r="PSD21" s="34"/>
      <c r="PSE21" s="34"/>
      <c r="PSF21" s="34"/>
      <c r="PSG21" s="34"/>
      <c r="PSH21" s="34"/>
      <c r="PSI21" s="34"/>
      <c r="PSJ21" s="34"/>
      <c r="PSK21" s="34"/>
      <c r="PSL21" s="34"/>
      <c r="PSM21" s="34"/>
      <c r="PSN21" s="34"/>
      <c r="PSO21" s="34"/>
      <c r="PSP21" s="34"/>
      <c r="PSQ21" s="34"/>
      <c r="PSR21" s="34"/>
      <c r="PSS21" s="34"/>
      <c r="PST21" s="34"/>
      <c r="PSU21" s="34"/>
      <c r="PSV21" s="34"/>
      <c r="PSW21" s="34"/>
      <c r="PSX21" s="34"/>
      <c r="PSY21" s="34"/>
      <c r="PSZ21" s="34"/>
      <c r="PTA21" s="34"/>
      <c r="PTB21" s="34"/>
      <c r="PTC21" s="34"/>
      <c r="PTD21" s="34"/>
      <c r="PTE21" s="34"/>
      <c r="PTF21" s="34"/>
      <c r="PTG21" s="34"/>
      <c r="PTH21" s="34"/>
      <c r="PTI21" s="34"/>
      <c r="PTJ21" s="34"/>
      <c r="PTK21" s="34"/>
      <c r="PTL21" s="34"/>
      <c r="PTM21" s="34"/>
      <c r="PTN21" s="34"/>
      <c r="PTO21" s="34"/>
      <c r="PTP21" s="34"/>
      <c r="PTQ21" s="34"/>
      <c r="PTR21" s="34"/>
      <c r="PTS21" s="34"/>
      <c r="PTT21" s="34"/>
      <c r="PTU21" s="34"/>
      <c r="PTV21" s="34"/>
      <c r="PTW21" s="34"/>
      <c r="PTX21" s="34"/>
      <c r="PTY21" s="34"/>
      <c r="PTZ21" s="34"/>
      <c r="PUA21" s="34"/>
      <c r="PUB21" s="34"/>
      <c r="PUC21" s="34"/>
      <c r="PUD21" s="34"/>
      <c r="PUE21" s="34"/>
      <c r="PUF21" s="34"/>
      <c r="PUG21" s="34"/>
      <c r="PUH21" s="34"/>
      <c r="PUI21" s="34"/>
      <c r="PUJ21" s="34"/>
      <c r="PUK21" s="34"/>
      <c r="PUL21" s="34"/>
      <c r="PUM21" s="34"/>
      <c r="PUN21" s="34"/>
      <c r="PUO21" s="34"/>
      <c r="PUP21" s="34"/>
      <c r="PUQ21" s="34"/>
      <c r="PUR21" s="34"/>
      <c r="PUS21" s="34"/>
      <c r="PUT21" s="34"/>
      <c r="PUU21" s="34"/>
      <c r="PUV21" s="34"/>
      <c r="PUW21" s="34"/>
      <c r="PUX21" s="34"/>
      <c r="PUY21" s="34"/>
      <c r="PUZ21" s="34"/>
      <c r="PVA21" s="34"/>
      <c r="PVB21" s="34"/>
      <c r="PVC21" s="34"/>
      <c r="PVD21" s="34"/>
      <c r="PVE21" s="34"/>
      <c r="PVF21" s="34"/>
      <c r="PVG21" s="34"/>
      <c r="PVH21" s="34"/>
      <c r="PVI21" s="34"/>
      <c r="PVJ21" s="34"/>
      <c r="PVK21" s="34"/>
      <c r="PVL21" s="34"/>
      <c r="PVM21" s="34"/>
      <c r="PVN21" s="34"/>
      <c r="PVO21" s="34"/>
      <c r="PVP21" s="34"/>
      <c r="PVQ21" s="34"/>
      <c r="PVR21" s="34"/>
      <c r="PVS21" s="34"/>
      <c r="PVT21" s="34"/>
      <c r="PVU21" s="34"/>
      <c r="PVV21" s="34"/>
      <c r="PVW21" s="34"/>
      <c r="PVX21" s="34"/>
      <c r="PVY21" s="34"/>
      <c r="PVZ21" s="34"/>
      <c r="PWA21" s="34"/>
      <c r="PWB21" s="34"/>
      <c r="PWC21" s="34"/>
      <c r="PWD21" s="34"/>
      <c r="PWE21" s="34"/>
      <c r="PWF21" s="34"/>
      <c r="PWG21" s="34"/>
      <c r="PWH21" s="34"/>
      <c r="PWI21" s="34"/>
      <c r="PWJ21" s="34"/>
      <c r="PWK21" s="34"/>
      <c r="PWL21" s="34"/>
      <c r="PWM21" s="34"/>
      <c r="PWN21" s="34"/>
      <c r="PWO21" s="34"/>
      <c r="PWP21" s="34"/>
      <c r="PWQ21" s="34"/>
      <c r="PWR21" s="34"/>
      <c r="PWS21" s="34"/>
      <c r="PWT21" s="34"/>
      <c r="PWU21" s="34"/>
      <c r="PWV21" s="34"/>
      <c r="PWW21" s="34"/>
      <c r="PWX21" s="34"/>
      <c r="PWY21" s="34"/>
      <c r="PWZ21" s="34"/>
      <c r="PXA21" s="34"/>
      <c r="PXB21" s="34"/>
      <c r="PXC21" s="34"/>
      <c r="PXD21" s="34"/>
      <c r="PXE21" s="34"/>
      <c r="PXF21" s="34"/>
      <c r="PXG21" s="34"/>
      <c r="PXH21" s="34"/>
      <c r="PXI21" s="34"/>
      <c r="PXJ21" s="34"/>
      <c r="PXK21" s="34"/>
      <c r="PXL21" s="34"/>
      <c r="PXM21" s="34"/>
      <c r="PXN21" s="34"/>
      <c r="PXO21" s="34"/>
      <c r="PXP21" s="34"/>
      <c r="PXQ21" s="34"/>
      <c r="PXR21" s="34"/>
      <c r="PXS21" s="34"/>
      <c r="PXT21" s="34"/>
      <c r="PXU21" s="34"/>
      <c r="PXV21" s="34"/>
      <c r="PXW21" s="34"/>
      <c r="PXX21" s="34"/>
      <c r="PXY21" s="34"/>
      <c r="PXZ21" s="34"/>
      <c r="PYA21" s="34"/>
      <c r="PYB21" s="34"/>
      <c r="PYC21" s="34"/>
      <c r="PYD21" s="34"/>
      <c r="PYE21" s="34"/>
      <c r="PYF21" s="34"/>
      <c r="PYG21" s="34"/>
      <c r="PYH21" s="34"/>
      <c r="PYI21" s="34"/>
      <c r="PYJ21" s="34"/>
      <c r="PYK21" s="34"/>
      <c r="PYL21" s="34"/>
      <c r="PYM21" s="34"/>
      <c r="PYN21" s="34"/>
      <c r="PYO21" s="34"/>
      <c r="PYP21" s="34"/>
      <c r="PYQ21" s="34"/>
      <c r="PYR21" s="34"/>
      <c r="PYS21" s="34"/>
      <c r="PYT21" s="34"/>
      <c r="PYU21" s="34"/>
      <c r="PYV21" s="34"/>
      <c r="PYW21" s="34"/>
      <c r="PYX21" s="34"/>
      <c r="PYY21" s="34"/>
      <c r="PYZ21" s="34"/>
      <c r="PZA21" s="34"/>
      <c r="PZB21" s="34"/>
      <c r="PZC21" s="34"/>
      <c r="PZD21" s="34"/>
      <c r="PZE21" s="34"/>
      <c r="PZF21" s="34"/>
      <c r="PZG21" s="34"/>
      <c r="PZH21" s="34"/>
      <c r="PZI21" s="34"/>
      <c r="PZJ21" s="34"/>
      <c r="PZK21" s="34"/>
      <c r="PZL21" s="34"/>
      <c r="PZM21" s="34"/>
      <c r="PZN21" s="34"/>
      <c r="PZO21" s="34"/>
      <c r="PZP21" s="34"/>
      <c r="PZQ21" s="34"/>
      <c r="PZR21" s="34"/>
      <c r="PZS21" s="34"/>
      <c r="PZT21" s="34"/>
      <c r="PZU21" s="34"/>
      <c r="PZV21" s="34"/>
      <c r="PZW21" s="34"/>
      <c r="PZX21" s="34"/>
      <c r="PZY21" s="34"/>
      <c r="PZZ21" s="34"/>
      <c r="QAA21" s="34"/>
      <c r="QAB21" s="34"/>
      <c r="QAC21" s="34"/>
      <c r="QAD21" s="34"/>
      <c r="QAE21" s="34"/>
      <c r="QAF21" s="34"/>
      <c r="QAG21" s="34"/>
      <c r="QAH21" s="34"/>
      <c r="QAI21" s="34"/>
      <c r="QAJ21" s="34"/>
      <c r="QAK21" s="34"/>
      <c r="QAL21" s="34"/>
      <c r="QAM21" s="34"/>
      <c r="QAN21" s="34"/>
      <c r="QAO21" s="34"/>
      <c r="QAP21" s="34"/>
      <c r="QAQ21" s="34"/>
      <c r="QAR21" s="34"/>
      <c r="QAS21" s="34"/>
      <c r="QAT21" s="34"/>
      <c r="QAU21" s="34"/>
      <c r="QAV21" s="34"/>
      <c r="QAW21" s="34"/>
      <c r="QAX21" s="34"/>
      <c r="QAY21" s="34"/>
      <c r="QAZ21" s="34"/>
      <c r="QBA21" s="34"/>
      <c r="QBB21" s="34"/>
      <c r="QBC21" s="34"/>
      <c r="QBD21" s="34"/>
      <c r="QBE21" s="34"/>
      <c r="QBF21" s="34"/>
      <c r="QBG21" s="34"/>
      <c r="QBH21" s="34"/>
      <c r="QBI21" s="34"/>
      <c r="QBJ21" s="34"/>
      <c r="QBK21" s="34"/>
      <c r="QBL21" s="34"/>
      <c r="QBM21" s="34"/>
      <c r="QBN21" s="34"/>
      <c r="QBO21" s="34"/>
      <c r="QBP21" s="34"/>
      <c r="QBQ21" s="34"/>
      <c r="QBR21" s="34"/>
      <c r="QBS21" s="34"/>
      <c r="QBT21" s="34"/>
      <c r="QBU21" s="34"/>
      <c r="QBV21" s="34"/>
      <c r="QBW21" s="34"/>
      <c r="QBX21" s="34"/>
      <c r="QBY21" s="34"/>
      <c r="QBZ21" s="34"/>
      <c r="QCA21" s="34"/>
      <c r="QCB21" s="34"/>
      <c r="QCC21" s="34"/>
      <c r="QCD21" s="34"/>
      <c r="QCE21" s="34"/>
      <c r="QCF21" s="34"/>
      <c r="QCG21" s="34"/>
      <c r="QCH21" s="34"/>
      <c r="QCI21" s="34"/>
      <c r="QCJ21" s="34"/>
      <c r="QCK21" s="34"/>
      <c r="QCL21" s="34"/>
      <c r="QCM21" s="34"/>
      <c r="QCN21" s="34"/>
      <c r="QCO21" s="34"/>
      <c r="QCP21" s="34"/>
      <c r="QCQ21" s="34"/>
      <c r="QCR21" s="34"/>
      <c r="QCS21" s="34"/>
      <c r="QCT21" s="34"/>
      <c r="QCU21" s="34"/>
      <c r="QCV21" s="34"/>
      <c r="QCW21" s="34"/>
      <c r="QCX21" s="34"/>
      <c r="QCY21" s="34"/>
      <c r="QCZ21" s="34"/>
      <c r="QDA21" s="34"/>
      <c r="QDB21" s="34"/>
      <c r="QDC21" s="34"/>
      <c r="QDD21" s="34"/>
      <c r="QDE21" s="34"/>
      <c r="QDF21" s="34"/>
      <c r="QDG21" s="34"/>
      <c r="QDH21" s="34"/>
      <c r="QDI21" s="34"/>
      <c r="QDJ21" s="34"/>
      <c r="QDK21" s="34"/>
      <c r="QDL21" s="34"/>
      <c r="QDM21" s="34"/>
      <c r="QDN21" s="34"/>
      <c r="QDO21" s="34"/>
      <c r="QDP21" s="34"/>
      <c r="QDQ21" s="34"/>
      <c r="QDR21" s="34"/>
      <c r="QDS21" s="34"/>
      <c r="QDT21" s="34"/>
      <c r="QDU21" s="34"/>
      <c r="QDV21" s="34"/>
      <c r="QDW21" s="34"/>
      <c r="QDX21" s="34"/>
      <c r="QDY21" s="34"/>
      <c r="QDZ21" s="34"/>
      <c r="QEA21" s="34"/>
      <c r="QEB21" s="34"/>
      <c r="QEC21" s="34"/>
      <c r="QED21" s="34"/>
      <c r="QEE21" s="34"/>
      <c r="QEF21" s="34"/>
      <c r="QEG21" s="34"/>
      <c r="QEH21" s="34"/>
      <c r="QEI21" s="34"/>
      <c r="QEJ21" s="34"/>
      <c r="QEK21" s="34"/>
      <c r="QEL21" s="34"/>
      <c r="QEM21" s="34"/>
      <c r="QEN21" s="34"/>
      <c r="QEO21" s="34"/>
      <c r="QEP21" s="34"/>
      <c r="QEQ21" s="34"/>
      <c r="QER21" s="34"/>
      <c r="QES21" s="34"/>
      <c r="QET21" s="34"/>
      <c r="QEU21" s="34"/>
      <c r="QEV21" s="34"/>
      <c r="QEW21" s="34"/>
      <c r="QEX21" s="34"/>
      <c r="QEY21" s="34"/>
      <c r="QEZ21" s="34"/>
      <c r="QFA21" s="34"/>
      <c r="QFB21" s="34"/>
      <c r="QFC21" s="34"/>
      <c r="QFD21" s="34"/>
      <c r="QFE21" s="34"/>
      <c r="QFF21" s="34"/>
      <c r="QFG21" s="34"/>
      <c r="QFH21" s="34"/>
      <c r="QFI21" s="34"/>
      <c r="QFJ21" s="34"/>
      <c r="QFK21" s="34"/>
      <c r="QFL21" s="34"/>
      <c r="QFM21" s="34"/>
      <c r="QFN21" s="34"/>
      <c r="QFO21" s="34"/>
      <c r="QFP21" s="34"/>
      <c r="QFQ21" s="34"/>
      <c r="QFR21" s="34"/>
      <c r="QFS21" s="34"/>
      <c r="QFT21" s="34"/>
      <c r="QFU21" s="34"/>
      <c r="QFV21" s="34"/>
      <c r="QFW21" s="34"/>
      <c r="QFX21" s="34"/>
      <c r="QFY21" s="34"/>
      <c r="QFZ21" s="34"/>
      <c r="QGA21" s="34"/>
      <c r="QGB21" s="34"/>
      <c r="QGC21" s="34"/>
      <c r="QGD21" s="34"/>
      <c r="QGE21" s="34"/>
      <c r="QGF21" s="34"/>
      <c r="QGG21" s="34"/>
      <c r="QGH21" s="34"/>
      <c r="QGI21" s="34"/>
      <c r="QGJ21" s="34"/>
      <c r="QGK21" s="34"/>
      <c r="QGL21" s="34"/>
      <c r="QGM21" s="34"/>
      <c r="QGN21" s="34"/>
      <c r="QGO21" s="34"/>
      <c r="QGP21" s="34"/>
      <c r="QGQ21" s="34"/>
      <c r="QGR21" s="34"/>
      <c r="QGS21" s="34"/>
      <c r="QGT21" s="34"/>
      <c r="QGU21" s="34"/>
      <c r="QGV21" s="34"/>
      <c r="QGW21" s="34"/>
      <c r="QGX21" s="34"/>
      <c r="QGY21" s="34"/>
      <c r="QGZ21" s="34"/>
      <c r="QHA21" s="34"/>
      <c r="QHB21" s="34"/>
      <c r="QHC21" s="34"/>
      <c r="QHD21" s="34"/>
      <c r="QHE21" s="34"/>
      <c r="QHF21" s="34"/>
      <c r="QHG21" s="34"/>
      <c r="QHH21" s="34"/>
      <c r="QHI21" s="34"/>
      <c r="QHJ21" s="34"/>
      <c r="QHK21" s="34"/>
      <c r="QHL21" s="34"/>
      <c r="QHM21" s="34"/>
      <c r="QHN21" s="34"/>
      <c r="QHO21" s="34"/>
      <c r="QHP21" s="34"/>
      <c r="QHQ21" s="34"/>
      <c r="QHR21" s="34"/>
      <c r="QHS21" s="34"/>
      <c r="QHT21" s="34"/>
      <c r="QHU21" s="34"/>
      <c r="QHV21" s="34"/>
      <c r="QHW21" s="34"/>
      <c r="QHX21" s="34"/>
      <c r="QHY21" s="34"/>
      <c r="QHZ21" s="34"/>
      <c r="QIA21" s="34"/>
      <c r="QIB21" s="34"/>
      <c r="QIC21" s="34"/>
      <c r="QID21" s="34"/>
      <c r="QIE21" s="34"/>
      <c r="QIF21" s="34"/>
      <c r="QIG21" s="34"/>
      <c r="QIH21" s="34"/>
      <c r="QII21" s="34"/>
      <c r="QIJ21" s="34"/>
      <c r="QIK21" s="34"/>
      <c r="QIL21" s="34"/>
      <c r="QIM21" s="34"/>
      <c r="QIN21" s="34"/>
      <c r="QIO21" s="34"/>
      <c r="QIP21" s="34"/>
      <c r="QIQ21" s="34"/>
      <c r="QIR21" s="34"/>
      <c r="QIS21" s="34"/>
      <c r="QIT21" s="34"/>
      <c r="QIU21" s="34"/>
      <c r="QIV21" s="34"/>
      <c r="QIW21" s="34"/>
      <c r="QIX21" s="34"/>
      <c r="QIY21" s="34"/>
      <c r="QIZ21" s="34"/>
      <c r="QJA21" s="34"/>
      <c r="QJB21" s="34"/>
      <c r="QJC21" s="34"/>
      <c r="QJD21" s="34"/>
      <c r="QJE21" s="34"/>
      <c r="QJF21" s="34"/>
      <c r="QJG21" s="34"/>
      <c r="QJH21" s="34"/>
      <c r="QJI21" s="34"/>
      <c r="QJJ21" s="34"/>
      <c r="QJK21" s="34"/>
      <c r="QJL21" s="34"/>
      <c r="QJM21" s="34"/>
      <c r="QJN21" s="34"/>
      <c r="QJO21" s="34"/>
      <c r="QJP21" s="34"/>
      <c r="QJQ21" s="34"/>
      <c r="QJR21" s="34"/>
      <c r="QJS21" s="34"/>
      <c r="QJT21" s="34"/>
      <c r="QJU21" s="34"/>
      <c r="QJV21" s="34"/>
      <c r="QJW21" s="34"/>
      <c r="QJX21" s="34"/>
      <c r="QJY21" s="34"/>
      <c r="QJZ21" s="34"/>
      <c r="QKA21" s="34"/>
      <c r="QKB21" s="34"/>
      <c r="QKC21" s="34"/>
      <c r="QKD21" s="34"/>
      <c r="QKE21" s="34"/>
      <c r="QKF21" s="34"/>
      <c r="QKG21" s="34"/>
      <c r="QKH21" s="34"/>
      <c r="QKI21" s="34"/>
      <c r="QKJ21" s="34"/>
      <c r="QKK21" s="34"/>
      <c r="QKL21" s="34"/>
      <c r="QKM21" s="34"/>
      <c r="QKN21" s="34"/>
      <c r="QKO21" s="34"/>
      <c r="QKP21" s="34"/>
      <c r="QKQ21" s="34"/>
      <c r="QKR21" s="34"/>
      <c r="QKS21" s="34"/>
      <c r="QKT21" s="34"/>
      <c r="QKU21" s="34"/>
      <c r="QKV21" s="34"/>
      <c r="QKW21" s="34"/>
      <c r="QKX21" s="34"/>
      <c r="QKY21" s="34"/>
      <c r="QKZ21" s="34"/>
      <c r="QLA21" s="34"/>
      <c r="QLB21" s="34"/>
      <c r="QLC21" s="34"/>
      <c r="QLD21" s="34"/>
      <c r="QLE21" s="34"/>
      <c r="QLF21" s="34"/>
      <c r="QLG21" s="34"/>
      <c r="QLH21" s="34"/>
      <c r="QLI21" s="34"/>
      <c r="QLJ21" s="34"/>
      <c r="QLK21" s="34"/>
      <c r="QLL21" s="34"/>
      <c r="QLM21" s="34"/>
      <c r="QLN21" s="34"/>
      <c r="QLO21" s="34"/>
      <c r="QLP21" s="34"/>
      <c r="QLQ21" s="34"/>
      <c r="QLR21" s="34"/>
      <c r="QLS21" s="34"/>
      <c r="QLT21" s="34"/>
      <c r="QLU21" s="34"/>
      <c r="QLV21" s="34"/>
      <c r="QLW21" s="34"/>
      <c r="QLX21" s="34"/>
      <c r="QLY21" s="34"/>
      <c r="QLZ21" s="34"/>
      <c r="QMA21" s="34"/>
      <c r="QMB21" s="34"/>
      <c r="QMC21" s="34"/>
      <c r="QMD21" s="34"/>
      <c r="QME21" s="34"/>
      <c r="QMF21" s="34"/>
      <c r="QMG21" s="34"/>
      <c r="QMH21" s="34"/>
      <c r="QMI21" s="34"/>
      <c r="QMJ21" s="34"/>
      <c r="QMK21" s="34"/>
      <c r="QML21" s="34"/>
      <c r="QMM21" s="34"/>
      <c r="QMN21" s="34"/>
      <c r="QMO21" s="34"/>
      <c r="QMP21" s="34"/>
      <c r="QMQ21" s="34"/>
      <c r="QMR21" s="34"/>
      <c r="QMS21" s="34"/>
      <c r="QMT21" s="34"/>
      <c r="QMU21" s="34"/>
      <c r="QMV21" s="34"/>
      <c r="QMW21" s="34"/>
      <c r="QMX21" s="34"/>
      <c r="QMY21" s="34"/>
      <c r="QMZ21" s="34"/>
      <c r="QNA21" s="34"/>
      <c r="QNB21" s="34"/>
      <c r="QNC21" s="34"/>
      <c r="QND21" s="34"/>
      <c r="QNE21" s="34"/>
      <c r="QNF21" s="34"/>
      <c r="QNG21" s="34"/>
      <c r="QNH21" s="34"/>
      <c r="QNI21" s="34"/>
      <c r="QNJ21" s="34"/>
      <c r="QNK21" s="34"/>
      <c r="QNL21" s="34"/>
      <c r="QNM21" s="34"/>
      <c r="QNN21" s="34"/>
      <c r="QNO21" s="34"/>
      <c r="QNP21" s="34"/>
      <c r="QNQ21" s="34"/>
      <c r="QNR21" s="34"/>
      <c r="QNS21" s="34"/>
      <c r="QNT21" s="34"/>
      <c r="QNU21" s="34"/>
      <c r="QNV21" s="34"/>
      <c r="QNW21" s="34"/>
      <c r="QNX21" s="34"/>
      <c r="QNY21" s="34"/>
      <c r="QNZ21" s="34"/>
      <c r="QOA21" s="34"/>
      <c r="QOB21" s="34"/>
      <c r="QOC21" s="34"/>
      <c r="QOD21" s="34"/>
      <c r="QOE21" s="34"/>
      <c r="QOF21" s="34"/>
      <c r="QOG21" s="34"/>
      <c r="QOH21" s="34"/>
      <c r="QOI21" s="34"/>
      <c r="QOJ21" s="34"/>
      <c r="QOK21" s="34"/>
      <c r="QOL21" s="34"/>
      <c r="QOM21" s="34"/>
      <c r="QON21" s="34"/>
      <c r="QOO21" s="34"/>
      <c r="QOP21" s="34"/>
      <c r="QOQ21" s="34"/>
      <c r="QOR21" s="34"/>
      <c r="QOS21" s="34"/>
      <c r="QOT21" s="34"/>
      <c r="QOU21" s="34"/>
      <c r="QOV21" s="34"/>
      <c r="QOW21" s="34"/>
      <c r="QOX21" s="34"/>
      <c r="QOY21" s="34"/>
      <c r="QOZ21" s="34"/>
      <c r="QPA21" s="34"/>
      <c r="QPB21" s="34"/>
      <c r="QPC21" s="34"/>
      <c r="QPD21" s="34"/>
      <c r="QPE21" s="34"/>
      <c r="QPF21" s="34"/>
      <c r="QPG21" s="34"/>
      <c r="QPH21" s="34"/>
      <c r="QPI21" s="34"/>
      <c r="QPJ21" s="34"/>
      <c r="QPK21" s="34"/>
      <c r="QPL21" s="34"/>
      <c r="QPM21" s="34"/>
      <c r="QPN21" s="34"/>
      <c r="QPO21" s="34"/>
      <c r="QPP21" s="34"/>
      <c r="QPQ21" s="34"/>
      <c r="QPR21" s="34"/>
      <c r="QPS21" s="34"/>
      <c r="QPT21" s="34"/>
      <c r="QPU21" s="34"/>
      <c r="QPV21" s="34"/>
      <c r="QPW21" s="34"/>
      <c r="QPX21" s="34"/>
      <c r="QPY21" s="34"/>
      <c r="QPZ21" s="34"/>
      <c r="QQA21" s="34"/>
      <c r="QQB21" s="34"/>
      <c r="QQC21" s="34"/>
      <c r="QQD21" s="34"/>
      <c r="QQE21" s="34"/>
      <c r="QQF21" s="34"/>
      <c r="QQG21" s="34"/>
      <c r="QQH21" s="34"/>
      <c r="QQI21" s="34"/>
      <c r="QQJ21" s="34"/>
      <c r="QQK21" s="34"/>
      <c r="QQL21" s="34"/>
      <c r="QQM21" s="34"/>
      <c r="QQN21" s="34"/>
      <c r="QQO21" s="34"/>
      <c r="QQP21" s="34"/>
      <c r="QQQ21" s="34"/>
      <c r="QQR21" s="34"/>
      <c r="QQS21" s="34"/>
      <c r="QQT21" s="34"/>
      <c r="QQU21" s="34"/>
      <c r="QQV21" s="34"/>
      <c r="QQW21" s="34"/>
      <c r="QQX21" s="34"/>
      <c r="QQY21" s="34"/>
      <c r="QQZ21" s="34"/>
      <c r="QRA21" s="34"/>
      <c r="QRB21" s="34"/>
      <c r="QRC21" s="34"/>
      <c r="QRD21" s="34"/>
      <c r="QRE21" s="34"/>
      <c r="QRF21" s="34"/>
      <c r="QRG21" s="34"/>
      <c r="QRH21" s="34"/>
      <c r="QRI21" s="34"/>
      <c r="QRJ21" s="34"/>
      <c r="QRK21" s="34"/>
      <c r="QRL21" s="34"/>
      <c r="QRM21" s="34"/>
      <c r="QRN21" s="34"/>
      <c r="QRO21" s="34"/>
      <c r="QRP21" s="34"/>
      <c r="QRQ21" s="34"/>
      <c r="QRR21" s="34"/>
      <c r="QRS21" s="34"/>
      <c r="QRT21" s="34"/>
      <c r="QRU21" s="34"/>
      <c r="QRV21" s="34"/>
      <c r="QRW21" s="34"/>
      <c r="QRX21" s="34"/>
      <c r="QRY21" s="34"/>
      <c r="QRZ21" s="34"/>
      <c r="QSA21" s="34"/>
      <c r="QSB21" s="34"/>
      <c r="QSC21" s="34"/>
      <c r="QSD21" s="34"/>
      <c r="QSE21" s="34"/>
      <c r="QSF21" s="34"/>
      <c r="QSG21" s="34"/>
      <c r="QSH21" s="34"/>
      <c r="QSI21" s="34"/>
      <c r="QSJ21" s="34"/>
      <c r="QSK21" s="34"/>
      <c r="QSL21" s="34"/>
      <c r="QSM21" s="34"/>
      <c r="QSN21" s="34"/>
      <c r="QSO21" s="34"/>
      <c r="QSP21" s="34"/>
      <c r="QSQ21" s="34"/>
      <c r="QSR21" s="34"/>
      <c r="QSS21" s="34"/>
      <c r="QST21" s="34"/>
      <c r="QSU21" s="34"/>
      <c r="QSV21" s="34"/>
      <c r="QSW21" s="34"/>
      <c r="QSX21" s="34"/>
      <c r="QSY21" s="34"/>
      <c r="QSZ21" s="34"/>
      <c r="QTA21" s="34"/>
      <c r="QTB21" s="34"/>
      <c r="QTC21" s="34"/>
      <c r="QTD21" s="34"/>
      <c r="QTE21" s="34"/>
      <c r="QTF21" s="34"/>
      <c r="QTG21" s="34"/>
      <c r="QTH21" s="34"/>
      <c r="QTI21" s="34"/>
      <c r="QTJ21" s="34"/>
      <c r="QTK21" s="34"/>
      <c r="QTL21" s="34"/>
      <c r="QTM21" s="34"/>
      <c r="QTN21" s="34"/>
      <c r="QTO21" s="34"/>
      <c r="QTP21" s="34"/>
      <c r="QTQ21" s="34"/>
      <c r="QTR21" s="34"/>
      <c r="QTS21" s="34"/>
      <c r="QTT21" s="34"/>
      <c r="QTU21" s="34"/>
      <c r="QTV21" s="34"/>
      <c r="QTW21" s="34"/>
      <c r="QTX21" s="34"/>
      <c r="QTY21" s="34"/>
      <c r="QTZ21" s="34"/>
      <c r="QUA21" s="34"/>
      <c r="QUB21" s="34"/>
      <c r="QUC21" s="34"/>
      <c r="QUD21" s="34"/>
      <c r="QUE21" s="34"/>
      <c r="QUF21" s="34"/>
      <c r="QUG21" s="34"/>
      <c r="QUH21" s="34"/>
      <c r="QUI21" s="34"/>
      <c r="QUJ21" s="34"/>
      <c r="QUK21" s="34"/>
      <c r="QUL21" s="34"/>
      <c r="QUM21" s="34"/>
      <c r="QUN21" s="34"/>
      <c r="QUO21" s="34"/>
      <c r="QUP21" s="34"/>
      <c r="QUQ21" s="34"/>
      <c r="QUR21" s="34"/>
      <c r="QUS21" s="34"/>
      <c r="QUT21" s="34"/>
      <c r="QUU21" s="34"/>
      <c r="QUV21" s="34"/>
      <c r="QUW21" s="34"/>
      <c r="QUX21" s="34"/>
      <c r="QUY21" s="34"/>
      <c r="QUZ21" s="34"/>
      <c r="QVA21" s="34"/>
      <c r="QVB21" s="34"/>
      <c r="QVC21" s="34"/>
      <c r="QVD21" s="34"/>
      <c r="QVE21" s="34"/>
      <c r="QVF21" s="34"/>
      <c r="QVG21" s="34"/>
      <c r="QVH21" s="34"/>
      <c r="QVI21" s="34"/>
      <c r="QVJ21" s="34"/>
      <c r="QVK21" s="34"/>
      <c r="QVL21" s="34"/>
      <c r="QVM21" s="34"/>
      <c r="QVN21" s="34"/>
      <c r="QVO21" s="34"/>
      <c r="QVP21" s="34"/>
      <c r="QVQ21" s="34"/>
      <c r="QVR21" s="34"/>
      <c r="QVS21" s="34"/>
      <c r="QVT21" s="34"/>
      <c r="QVU21" s="34"/>
      <c r="QVV21" s="34"/>
      <c r="QVW21" s="34"/>
      <c r="QVX21" s="34"/>
      <c r="QVY21" s="34"/>
      <c r="QVZ21" s="34"/>
      <c r="QWA21" s="34"/>
      <c r="QWB21" s="34"/>
      <c r="QWC21" s="34"/>
      <c r="QWD21" s="34"/>
      <c r="QWE21" s="34"/>
      <c r="QWF21" s="34"/>
      <c r="QWG21" s="34"/>
      <c r="QWH21" s="34"/>
      <c r="QWI21" s="34"/>
      <c r="QWJ21" s="34"/>
      <c r="QWK21" s="34"/>
      <c r="QWL21" s="34"/>
      <c r="QWM21" s="34"/>
      <c r="QWN21" s="34"/>
      <c r="QWO21" s="34"/>
      <c r="QWP21" s="34"/>
      <c r="QWQ21" s="34"/>
      <c r="QWR21" s="34"/>
      <c r="QWS21" s="34"/>
      <c r="QWT21" s="34"/>
      <c r="QWU21" s="34"/>
      <c r="QWV21" s="34"/>
      <c r="QWW21" s="34"/>
      <c r="QWX21" s="34"/>
      <c r="QWY21" s="34"/>
      <c r="QWZ21" s="34"/>
      <c r="QXA21" s="34"/>
      <c r="QXB21" s="34"/>
      <c r="QXC21" s="34"/>
      <c r="QXD21" s="34"/>
      <c r="QXE21" s="34"/>
      <c r="QXF21" s="34"/>
      <c r="QXG21" s="34"/>
      <c r="QXH21" s="34"/>
      <c r="QXI21" s="34"/>
      <c r="QXJ21" s="34"/>
      <c r="QXK21" s="34"/>
      <c r="QXL21" s="34"/>
      <c r="QXM21" s="34"/>
      <c r="QXN21" s="34"/>
      <c r="QXO21" s="34"/>
      <c r="QXP21" s="34"/>
      <c r="QXQ21" s="34"/>
      <c r="QXR21" s="34"/>
      <c r="QXS21" s="34"/>
      <c r="QXT21" s="34"/>
      <c r="QXU21" s="34"/>
      <c r="QXV21" s="34"/>
      <c r="QXW21" s="34"/>
      <c r="QXX21" s="34"/>
      <c r="QXY21" s="34"/>
      <c r="QXZ21" s="34"/>
      <c r="QYA21" s="34"/>
      <c r="QYB21" s="34"/>
      <c r="QYC21" s="34"/>
      <c r="QYD21" s="34"/>
      <c r="QYE21" s="34"/>
      <c r="QYF21" s="34"/>
      <c r="QYG21" s="34"/>
      <c r="QYH21" s="34"/>
      <c r="QYI21" s="34"/>
      <c r="QYJ21" s="34"/>
      <c r="QYK21" s="34"/>
      <c r="QYL21" s="34"/>
      <c r="QYM21" s="34"/>
      <c r="QYN21" s="34"/>
      <c r="QYO21" s="34"/>
      <c r="QYP21" s="34"/>
      <c r="QYQ21" s="34"/>
      <c r="QYR21" s="34"/>
      <c r="QYS21" s="34"/>
      <c r="QYT21" s="34"/>
      <c r="QYU21" s="34"/>
      <c r="QYV21" s="34"/>
      <c r="QYW21" s="34"/>
      <c r="QYX21" s="34"/>
      <c r="QYY21" s="34"/>
      <c r="QYZ21" s="34"/>
      <c r="QZA21" s="34"/>
      <c r="QZB21" s="34"/>
      <c r="QZC21" s="34"/>
      <c r="QZD21" s="34"/>
      <c r="QZE21" s="34"/>
      <c r="QZF21" s="34"/>
      <c r="QZG21" s="34"/>
      <c r="QZH21" s="34"/>
      <c r="QZI21" s="34"/>
      <c r="QZJ21" s="34"/>
      <c r="QZK21" s="34"/>
      <c r="QZL21" s="34"/>
      <c r="QZM21" s="34"/>
      <c r="QZN21" s="34"/>
      <c r="QZO21" s="34"/>
      <c r="QZP21" s="34"/>
      <c r="QZQ21" s="34"/>
      <c r="QZR21" s="34"/>
      <c r="QZS21" s="34"/>
      <c r="QZT21" s="34"/>
      <c r="QZU21" s="34"/>
      <c r="QZV21" s="34"/>
      <c r="QZW21" s="34"/>
      <c r="QZX21" s="34"/>
      <c r="QZY21" s="34"/>
      <c r="QZZ21" s="34"/>
      <c r="RAA21" s="34"/>
      <c r="RAB21" s="34"/>
      <c r="RAC21" s="34"/>
      <c r="RAD21" s="34"/>
      <c r="RAE21" s="34"/>
      <c r="RAF21" s="34"/>
      <c r="RAG21" s="34"/>
      <c r="RAH21" s="34"/>
      <c r="RAI21" s="34"/>
      <c r="RAJ21" s="34"/>
      <c r="RAK21" s="34"/>
      <c r="RAL21" s="34"/>
      <c r="RAM21" s="34"/>
      <c r="RAN21" s="34"/>
      <c r="RAO21" s="34"/>
      <c r="RAP21" s="34"/>
      <c r="RAQ21" s="34"/>
      <c r="RAR21" s="34"/>
      <c r="RAS21" s="34"/>
      <c r="RAT21" s="34"/>
      <c r="RAU21" s="34"/>
      <c r="RAV21" s="34"/>
      <c r="RAW21" s="34"/>
      <c r="RAX21" s="34"/>
      <c r="RAY21" s="34"/>
      <c r="RAZ21" s="34"/>
      <c r="RBA21" s="34"/>
      <c r="RBB21" s="34"/>
      <c r="RBC21" s="34"/>
      <c r="RBD21" s="34"/>
      <c r="RBE21" s="34"/>
      <c r="RBF21" s="34"/>
      <c r="RBG21" s="34"/>
      <c r="RBH21" s="34"/>
      <c r="RBI21" s="34"/>
      <c r="RBJ21" s="34"/>
      <c r="RBK21" s="34"/>
      <c r="RBL21" s="34"/>
      <c r="RBM21" s="34"/>
      <c r="RBN21" s="34"/>
      <c r="RBO21" s="34"/>
      <c r="RBP21" s="34"/>
      <c r="RBQ21" s="34"/>
      <c r="RBR21" s="34"/>
      <c r="RBS21" s="34"/>
      <c r="RBT21" s="34"/>
      <c r="RBU21" s="34"/>
      <c r="RBV21" s="34"/>
      <c r="RBW21" s="34"/>
      <c r="RBX21" s="34"/>
      <c r="RBY21" s="34"/>
      <c r="RBZ21" s="34"/>
      <c r="RCA21" s="34"/>
      <c r="RCB21" s="34"/>
      <c r="RCC21" s="34"/>
      <c r="RCD21" s="34"/>
      <c r="RCE21" s="34"/>
      <c r="RCF21" s="34"/>
      <c r="RCG21" s="34"/>
      <c r="RCH21" s="34"/>
      <c r="RCI21" s="34"/>
      <c r="RCJ21" s="34"/>
      <c r="RCK21" s="34"/>
      <c r="RCL21" s="34"/>
      <c r="RCM21" s="34"/>
      <c r="RCN21" s="34"/>
      <c r="RCO21" s="34"/>
      <c r="RCP21" s="34"/>
      <c r="RCQ21" s="34"/>
      <c r="RCR21" s="34"/>
      <c r="RCS21" s="34"/>
      <c r="RCT21" s="34"/>
      <c r="RCU21" s="34"/>
      <c r="RCV21" s="34"/>
      <c r="RCW21" s="34"/>
      <c r="RCX21" s="34"/>
      <c r="RCY21" s="34"/>
      <c r="RCZ21" s="34"/>
      <c r="RDA21" s="34"/>
      <c r="RDB21" s="34"/>
      <c r="RDC21" s="34"/>
      <c r="RDD21" s="34"/>
      <c r="RDE21" s="34"/>
      <c r="RDF21" s="34"/>
      <c r="RDG21" s="34"/>
      <c r="RDH21" s="34"/>
      <c r="RDI21" s="34"/>
      <c r="RDJ21" s="34"/>
      <c r="RDK21" s="34"/>
      <c r="RDL21" s="34"/>
      <c r="RDM21" s="34"/>
      <c r="RDN21" s="34"/>
      <c r="RDO21" s="34"/>
      <c r="RDP21" s="34"/>
      <c r="RDQ21" s="34"/>
      <c r="RDR21" s="34"/>
      <c r="RDS21" s="34"/>
      <c r="RDT21" s="34"/>
      <c r="RDU21" s="34"/>
      <c r="RDV21" s="34"/>
      <c r="RDW21" s="34"/>
      <c r="RDX21" s="34"/>
      <c r="RDY21" s="34"/>
      <c r="RDZ21" s="34"/>
      <c r="REA21" s="34"/>
      <c r="REB21" s="34"/>
      <c r="REC21" s="34"/>
      <c r="RED21" s="34"/>
      <c r="REE21" s="34"/>
      <c r="REF21" s="34"/>
      <c r="REG21" s="34"/>
      <c r="REH21" s="34"/>
      <c r="REI21" s="34"/>
      <c r="REJ21" s="34"/>
      <c r="REK21" s="34"/>
      <c r="REL21" s="34"/>
      <c r="REM21" s="34"/>
      <c r="REN21" s="34"/>
      <c r="REO21" s="34"/>
      <c r="REP21" s="34"/>
      <c r="REQ21" s="34"/>
      <c r="RER21" s="34"/>
      <c r="RES21" s="34"/>
      <c r="RET21" s="34"/>
      <c r="REU21" s="34"/>
      <c r="REV21" s="34"/>
      <c r="REW21" s="34"/>
      <c r="REX21" s="34"/>
      <c r="REY21" s="34"/>
      <c r="REZ21" s="34"/>
      <c r="RFA21" s="34"/>
      <c r="RFB21" s="34"/>
      <c r="RFC21" s="34"/>
      <c r="RFD21" s="34"/>
      <c r="RFE21" s="34"/>
      <c r="RFF21" s="34"/>
      <c r="RFG21" s="34"/>
      <c r="RFH21" s="34"/>
      <c r="RFI21" s="34"/>
      <c r="RFJ21" s="34"/>
      <c r="RFK21" s="34"/>
      <c r="RFL21" s="34"/>
      <c r="RFM21" s="34"/>
      <c r="RFN21" s="34"/>
      <c r="RFO21" s="34"/>
      <c r="RFP21" s="34"/>
      <c r="RFQ21" s="34"/>
      <c r="RFR21" s="34"/>
      <c r="RFS21" s="34"/>
      <c r="RFT21" s="34"/>
      <c r="RFU21" s="34"/>
      <c r="RFV21" s="34"/>
      <c r="RFW21" s="34"/>
      <c r="RFX21" s="34"/>
      <c r="RFY21" s="34"/>
      <c r="RFZ21" s="34"/>
      <c r="RGA21" s="34"/>
      <c r="RGB21" s="34"/>
      <c r="RGC21" s="34"/>
      <c r="RGD21" s="34"/>
      <c r="RGE21" s="34"/>
      <c r="RGF21" s="34"/>
      <c r="RGG21" s="34"/>
      <c r="RGH21" s="34"/>
      <c r="RGI21" s="34"/>
      <c r="RGJ21" s="34"/>
      <c r="RGK21" s="34"/>
      <c r="RGL21" s="34"/>
      <c r="RGM21" s="34"/>
      <c r="RGN21" s="34"/>
      <c r="RGO21" s="34"/>
      <c r="RGP21" s="34"/>
      <c r="RGQ21" s="34"/>
      <c r="RGR21" s="34"/>
      <c r="RGS21" s="34"/>
      <c r="RGT21" s="34"/>
      <c r="RGU21" s="34"/>
      <c r="RGV21" s="34"/>
      <c r="RGW21" s="34"/>
      <c r="RGX21" s="34"/>
      <c r="RGY21" s="34"/>
      <c r="RGZ21" s="34"/>
      <c r="RHA21" s="34"/>
      <c r="RHB21" s="34"/>
      <c r="RHC21" s="34"/>
      <c r="RHD21" s="34"/>
      <c r="RHE21" s="34"/>
      <c r="RHF21" s="34"/>
      <c r="RHG21" s="34"/>
      <c r="RHH21" s="34"/>
      <c r="RHI21" s="34"/>
      <c r="RHJ21" s="34"/>
      <c r="RHK21" s="34"/>
      <c r="RHL21" s="34"/>
      <c r="RHM21" s="34"/>
      <c r="RHN21" s="34"/>
      <c r="RHO21" s="34"/>
      <c r="RHP21" s="34"/>
      <c r="RHQ21" s="34"/>
      <c r="RHR21" s="34"/>
      <c r="RHS21" s="34"/>
      <c r="RHT21" s="34"/>
      <c r="RHU21" s="34"/>
      <c r="RHV21" s="34"/>
      <c r="RHW21" s="34"/>
      <c r="RHX21" s="34"/>
      <c r="RHY21" s="34"/>
      <c r="RHZ21" s="34"/>
      <c r="RIA21" s="34"/>
      <c r="RIB21" s="34"/>
      <c r="RIC21" s="34"/>
      <c r="RID21" s="34"/>
      <c r="RIE21" s="34"/>
      <c r="RIF21" s="34"/>
      <c r="RIG21" s="34"/>
      <c r="RIH21" s="34"/>
      <c r="RII21" s="34"/>
      <c r="RIJ21" s="34"/>
      <c r="RIK21" s="34"/>
      <c r="RIL21" s="34"/>
      <c r="RIM21" s="34"/>
      <c r="RIN21" s="34"/>
      <c r="RIO21" s="34"/>
      <c r="RIP21" s="34"/>
      <c r="RIQ21" s="34"/>
      <c r="RIR21" s="34"/>
      <c r="RIS21" s="34"/>
      <c r="RIT21" s="34"/>
      <c r="RIU21" s="34"/>
      <c r="RIV21" s="34"/>
      <c r="RIW21" s="34"/>
      <c r="RIX21" s="34"/>
      <c r="RIY21" s="34"/>
      <c r="RIZ21" s="34"/>
      <c r="RJA21" s="34"/>
      <c r="RJB21" s="34"/>
      <c r="RJC21" s="34"/>
      <c r="RJD21" s="34"/>
      <c r="RJE21" s="34"/>
      <c r="RJF21" s="34"/>
      <c r="RJG21" s="34"/>
      <c r="RJH21" s="34"/>
      <c r="RJI21" s="34"/>
      <c r="RJJ21" s="34"/>
      <c r="RJK21" s="34"/>
      <c r="RJL21" s="34"/>
      <c r="RJM21" s="34"/>
      <c r="RJN21" s="34"/>
      <c r="RJO21" s="34"/>
      <c r="RJP21" s="34"/>
      <c r="RJQ21" s="34"/>
      <c r="RJR21" s="34"/>
      <c r="RJS21" s="34"/>
      <c r="RJT21" s="34"/>
      <c r="RJU21" s="34"/>
      <c r="RJV21" s="34"/>
      <c r="RJW21" s="34"/>
      <c r="RJX21" s="34"/>
      <c r="RJY21" s="34"/>
      <c r="RJZ21" s="34"/>
      <c r="RKA21" s="34"/>
      <c r="RKB21" s="34"/>
      <c r="RKC21" s="34"/>
      <c r="RKD21" s="34"/>
      <c r="RKE21" s="34"/>
      <c r="RKF21" s="34"/>
      <c r="RKG21" s="34"/>
      <c r="RKH21" s="34"/>
      <c r="RKI21" s="34"/>
      <c r="RKJ21" s="34"/>
      <c r="RKK21" s="34"/>
      <c r="RKL21" s="34"/>
      <c r="RKM21" s="34"/>
      <c r="RKN21" s="34"/>
      <c r="RKO21" s="34"/>
      <c r="RKP21" s="34"/>
      <c r="RKQ21" s="34"/>
      <c r="RKR21" s="34"/>
      <c r="RKS21" s="34"/>
      <c r="RKT21" s="34"/>
      <c r="RKU21" s="34"/>
      <c r="RKV21" s="34"/>
      <c r="RKW21" s="34"/>
      <c r="RKX21" s="34"/>
      <c r="RKY21" s="34"/>
      <c r="RKZ21" s="34"/>
      <c r="RLA21" s="34"/>
      <c r="RLB21" s="34"/>
      <c r="RLC21" s="34"/>
      <c r="RLD21" s="34"/>
      <c r="RLE21" s="34"/>
      <c r="RLF21" s="34"/>
      <c r="RLG21" s="34"/>
      <c r="RLH21" s="34"/>
      <c r="RLI21" s="34"/>
      <c r="RLJ21" s="34"/>
      <c r="RLK21" s="34"/>
      <c r="RLL21" s="34"/>
      <c r="RLM21" s="34"/>
      <c r="RLN21" s="34"/>
      <c r="RLO21" s="34"/>
      <c r="RLP21" s="34"/>
      <c r="RLQ21" s="34"/>
      <c r="RLR21" s="34"/>
      <c r="RLS21" s="34"/>
      <c r="RLT21" s="34"/>
      <c r="RLU21" s="34"/>
      <c r="RLV21" s="34"/>
      <c r="RLW21" s="34"/>
      <c r="RLX21" s="34"/>
      <c r="RLY21" s="34"/>
      <c r="RLZ21" s="34"/>
      <c r="RMA21" s="34"/>
      <c r="RMB21" s="34"/>
      <c r="RMC21" s="34"/>
      <c r="RMD21" s="34"/>
      <c r="RME21" s="34"/>
      <c r="RMF21" s="34"/>
      <c r="RMG21" s="34"/>
      <c r="RMH21" s="34"/>
      <c r="RMI21" s="34"/>
      <c r="RMJ21" s="34"/>
      <c r="RMK21" s="34"/>
      <c r="RML21" s="34"/>
      <c r="RMM21" s="34"/>
      <c r="RMN21" s="34"/>
      <c r="RMO21" s="34"/>
      <c r="RMP21" s="34"/>
      <c r="RMQ21" s="34"/>
      <c r="RMR21" s="34"/>
      <c r="RMS21" s="34"/>
      <c r="RMT21" s="34"/>
      <c r="RMU21" s="34"/>
      <c r="RMV21" s="34"/>
      <c r="RMW21" s="34"/>
      <c r="RMX21" s="34"/>
      <c r="RMY21" s="34"/>
      <c r="RMZ21" s="34"/>
      <c r="RNA21" s="34"/>
      <c r="RNB21" s="34"/>
      <c r="RNC21" s="34"/>
      <c r="RND21" s="34"/>
      <c r="RNE21" s="34"/>
      <c r="RNF21" s="34"/>
      <c r="RNG21" s="34"/>
      <c r="RNH21" s="34"/>
      <c r="RNI21" s="34"/>
      <c r="RNJ21" s="34"/>
      <c r="RNK21" s="34"/>
      <c r="RNL21" s="34"/>
      <c r="RNM21" s="34"/>
      <c r="RNN21" s="34"/>
      <c r="RNO21" s="34"/>
      <c r="RNP21" s="34"/>
      <c r="RNQ21" s="34"/>
      <c r="RNR21" s="34"/>
      <c r="RNS21" s="34"/>
      <c r="RNT21" s="34"/>
      <c r="RNU21" s="34"/>
      <c r="RNV21" s="34"/>
      <c r="RNW21" s="34"/>
      <c r="RNX21" s="34"/>
      <c r="RNY21" s="34"/>
      <c r="RNZ21" s="34"/>
      <c r="ROA21" s="34"/>
      <c r="ROB21" s="34"/>
      <c r="ROC21" s="34"/>
      <c r="ROD21" s="34"/>
      <c r="ROE21" s="34"/>
      <c r="ROF21" s="34"/>
      <c r="ROG21" s="34"/>
      <c r="ROH21" s="34"/>
      <c r="ROI21" s="34"/>
      <c r="ROJ21" s="34"/>
      <c r="ROK21" s="34"/>
      <c r="ROL21" s="34"/>
      <c r="ROM21" s="34"/>
      <c r="RON21" s="34"/>
      <c r="ROO21" s="34"/>
      <c r="ROP21" s="34"/>
      <c r="ROQ21" s="34"/>
      <c r="ROR21" s="34"/>
      <c r="ROS21" s="34"/>
      <c r="ROT21" s="34"/>
      <c r="ROU21" s="34"/>
      <c r="ROV21" s="34"/>
      <c r="ROW21" s="34"/>
      <c r="ROX21" s="34"/>
      <c r="ROY21" s="34"/>
      <c r="ROZ21" s="34"/>
      <c r="RPA21" s="34"/>
      <c r="RPB21" s="34"/>
      <c r="RPC21" s="34"/>
      <c r="RPD21" s="34"/>
      <c r="RPE21" s="34"/>
      <c r="RPF21" s="34"/>
      <c r="RPG21" s="34"/>
      <c r="RPH21" s="34"/>
      <c r="RPI21" s="34"/>
      <c r="RPJ21" s="34"/>
      <c r="RPK21" s="34"/>
      <c r="RPL21" s="34"/>
      <c r="RPM21" s="34"/>
      <c r="RPN21" s="34"/>
      <c r="RPO21" s="34"/>
      <c r="RPP21" s="34"/>
      <c r="RPQ21" s="34"/>
      <c r="RPR21" s="34"/>
      <c r="RPS21" s="34"/>
      <c r="RPT21" s="34"/>
      <c r="RPU21" s="34"/>
      <c r="RPV21" s="34"/>
      <c r="RPW21" s="34"/>
      <c r="RPX21" s="34"/>
      <c r="RPY21" s="34"/>
      <c r="RPZ21" s="34"/>
      <c r="RQA21" s="34"/>
      <c r="RQB21" s="34"/>
      <c r="RQC21" s="34"/>
      <c r="RQD21" s="34"/>
      <c r="RQE21" s="34"/>
      <c r="RQF21" s="34"/>
      <c r="RQG21" s="34"/>
      <c r="RQH21" s="34"/>
      <c r="RQI21" s="34"/>
      <c r="RQJ21" s="34"/>
      <c r="RQK21" s="34"/>
      <c r="RQL21" s="34"/>
      <c r="RQM21" s="34"/>
      <c r="RQN21" s="34"/>
      <c r="RQO21" s="34"/>
      <c r="RQP21" s="34"/>
      <c r="RQQ21" s="34"/>
      <c r="RQR21" s="34"/>
      <c r="RQS21" s="34"/>
      <c r="RQT21" s="34"/>
      <c r="RQU21" s="34"/>
      <c r="RQV21" s="34"/>
      <c r="RQW21" s="34"/>
      <c r="RQX21" s="34"/>
      <c r="RQY21" s="34"/>
      <c r="RQZ21" s="34"/>
      <c r="RRA21" s="34"/>
      <c r="RRB21" s="34"/>
      <c r="RRC21" s="34"/>
      <c r="RRD21" s="34"/>
      <c r="RRE21" s="34"/>
      <c r="RRF21" s="34"/>
      <c r="RRG21" s="34"/>
      <c r="RRH21" s="34"/>
      <c r="RRI21" s="34"/>
      <c r="RRJ21" s="34"/>
      <c r="RRK21" s="34"/>
      <c r="RRL21" s="34"/>
      <c r="RRM21" s="34"/>
      <c r="RRN21" s="34"/>
      <c r="RRO21" s="34"/>
      <c r="RRP21" s="34"/>
      <c r="RRQ21" s="34"/>
      <c r="RRR21" s="34"/>
      <c r="RRS21" s="34"/>
      <c r="RRT21" s="34"/>
      <c r="RRU21" s="34"/>
      <c r="RRV21" s="34"/>
      <c r="RRW21" s="34"/>
      <c r="RRX21" s="34"/>
      <c r="RRY21" s="34"/>
      <c r="RRZ21" s="34"/>
      <c r="RSA21" s="34"/>
      <c r="RSB21" s="34"/>
      <c r="RSC21" s="34"/>
      <c r="RSD21" s="34"/>
      <c r="RSE21" s="34"/>
      <c r="RSF21" s="34"/>
      <c r="RSG21" s="34"/>
      <c r="RSH21" s="34"/>
      <c r="RSI21" s="34"/>
      <c r="RSJ21" s="34"/>
      <c r="RSK21" s="34"/>
      <c r="RSL21" s="34"/>
      <c r="RSM21" s="34"/>
      <c r="RSN21" s="34"/>
      <c r="RSO21" s="34"/>
      <c r="RSP21" s="34"/>
      <c r="RSQ21" s="34"/>
      <c r="RSR21" s="34"/>
      <c r="RSS21" s="34"/>
      <c r="RST21" s="34"/>
      <c r="RSU21" s="34"/>
      <c r="RSV21" s="34"/>
      <c r="RSW21" s="34"/>
      <c r="RSX21" s="34"/>
      <c r="RSY21" s="34"/>
      <c r="RSZ21" s="34"/>
      <c r="RTA21" s="34"/>
      <c r="RTB21" s="34"/>
      <c r="RTC21" s="34"/>
      <c r="RTD21" s="34"/>
      <c r="RTE21" s="34"/>
      <c r="RTF21" s="34"/>
      <c r="RTG21" s="34"/>
      <c r="RTH21" s="34"/>
      <c r="RTI21" s="34"/>
      <c r="RTJ21" s="34"/>
      <c r="RTK21" s="34"/>
      <c r="RTL21" s="34"/>
      <c r="RTM21" s="34"/>
      <c r="RTN21" s="34"/>
      <c r="RTO21" s="34"/>
      <c r="RTP21" s="34"/>
      <c r="RTQ21" s="34"/>
      <c r="RTR21" s="34"/>
      <c r="RTS21" s="34"/>
      <c r="RTT21" s="34"/>
      <c r="RTU21" s="34"/>
      <c r="RTV21" s="34"/>
      <c r="RTW21" s="34"/>
      <c r="RTX21" s="34"/>
      <c r="RTY21" s="34"/>
      <c r="RTZ21" s="34"/>
      <c r="RUA21" s="34"/>
      <c r="RUB21" s="34"/>
      <c r="RUC21" s="34"/>
      <c r="RUD21" s="34"/>
      <c r="RUE21" s="34"/>
      <c r="RUF21" s="34"/>
      <c r="RUG21" s="34"/>
      <c r="RUH21" s="34"/>
      <c r="RUI21" s="34"/>
      <c r="RUJ21" s="34"/>
      <c r="RUK21" s="34"/>
      <c r="RUL21" s="34"/>
      <c r="RUM21" s="34"/>
      <c r="RUN21" s="34"/>
      <c r="RUO21" s="34"/>
      <c r="RUP21" s="34"/>
      <c r="RUQ21" s="34"/>
      <c r="RUR21" s="34"/>
      <c r="RUS21" s="34"/>
      <c r="RUT21" s="34"/>
      <c r="RUU21" s="34"/>
      <c r="RUV21" s="34"/>
      <c r="RUW21" s="34"/>
      <c r="RUX21" s="34"/>
      <c r="RUY21" s="34"/>
      <c r="RUZ21" s="34"/>
      <c r="RVA21" s="34"/>
      <c r="RVB21" s="34"/>
      <c r="RVC21" s="34"/>
      <c r="RVD21" s="34"/>
      <c r="RVE21" s="34"/>
      <c r="RVF21" s="34"/>
      <c r="RVG21" s="34"/>
      <c r="RVH21" s="34"/>
      <c r="RVI21" s="34"/>
      <c r="RVJ21" s="34"/>
      <c r="RVK21" s="34"/>
      <c r="RVL21" s="34"/>
      <c r="RVM21" s="34"/>
      <c r="RVN21" s="34"/>
      <c r="RVO21" s="34"/>
      <c r="RVP21" s="34"/>
      <c r="RVQ21" s="34"/>
      <c r="RVR21" s="34"/>
      <c r="RVS21" s="34"/>
      <c r="RVT21" s="34"/>
      <c r="RVU21" s="34"/>
      <c r="RVV21" s="34"/>
      <c r="RVW21" s="34"/>
      <c r="RVX21" s="34"/>
      <c r="RVY21" s="34"/>
      <c r="RVZ21" s="34"/>
      <c r="RWA21" s="34"/>
      <c r="RWB21" s="34"/>
      <c r="RWC21" s="34"/>
      <c r="RWD21" s="34"/>
      <c r="RWE21" s="34"/>
      <c r="RWF21" s="34"/>
      <c r="RWG21" s="34"/>
      <c r="RWH21" s="34"/>
      <c r="RWI21" s="34"/>
      <c r="RWJ21" s="34"/>
      <c r="RWK21" s="34"/>
      <c r="RWL21" s="34"/>
      <c r="RWM21" s="34"/>
      <c r="RWN21" s="34"/>
      <c r="RWO21" s="34"/>
      <c r="RWP21" s="34"/>
      <c r="RWQ21" s="34"/>
      <c r="RWR21" s="34"/>
      <c r="RWS21" s="34"/>
      <c r="RWT21" s="34"/>
      <c r="RWU21" s="34"/>
      <c r="RWV21" s="34"/>
      <c r="RWW21" s="34"/>
      <c r="RWX21" s="34"/>
      <c r="RWY21" s="34"/>
      <c r="RWZ21" s="34"/>
      <c r="RXA21" s="34"/>
      <c r="RXB21" s="34"/>
      <c r="RXC21" s="34"/>
      <c r="RXD21" s="34"/>
      <c r="RXE21" s="34"/>
      <c r="RXF21" s="34"/>
      <c r="RXG21" s="34"/>
      <c r="RXH21" s="34"/>
      <c r="RXI21" s="34"/>
      <c r="RXJ21" s="34"/>
      <c r="RXK21" s="34"/>
      <c r="RXL21" s="34"/>
      <c r="RXM21" s="34"/>
      <c r="RXN21" s="34"/>
      <c r="RXO21" s="34"/>
      <c r="RXP21" s="34"/>
      <c r="RXQ21" s="34"/>
      <c r="RXR21" s="34"/>
      <c r="RXS21" s="34"/>
      <c r="RXT21" s="34"/>
      <c r="RXU21" s="34"/>
      <c r="RXV21" s="34"/>
      <c r="RXW21" s="34"/>
      <c r="RXX21" s="34"/>
      <c r="RXY21" s="34"/>
      <c r="RXZ21" s="34"/>
      <c r="RYA21" s="34"/>
      <c r="RYB21" s="34"/>
      <c r="RYC21" s="34"/>
      <c r="RYD21" s="34"/>
      <c r="RYE21" s="34"/>
      <c r="RYF21" s="34"/>
      <c r="RYG21" s="34"/>
      <c r="RYH21" s="34"/>
      <c r="RYI21" s="34"/>
      <c r="RYJ21" s="34"/>
      <c r="RYK21" s="34"/>
      <c r="RYL21" s="34"/>
      <c r="RYM21" s="34"/>
      <c r="RYN21" s="34"/>
      <c r="RYO21" s="34"/>
      <c r="RYP21" s="34"/>
      <c r="RYQ21" s="34"/>
      <c r="RYR21" s="34"/>
      <c r="RYS21" s="34"/>
      <c r="RYT21" s="34"/>
      <c r="RYU21" s="34"/>
      <c r="RYV21" s="34"/>
      <c r="RYW21" s="34"/>
      <c r="RYX21" s="34"/>
      <c r="RYY21" s="34"/>
      <c r="RYZ21" s="34"/>
      <c r="RZA21" s="34"/>
      <c r="RZB21" s="34"/>
      <c r="RZC21" s="34"/>
      <c r="RZD21" s="34"/>
      <c r="RZE21" s="34"/>
      <c r="RZF21" s="34"/>
      <c r="RZG21" s="34"/>
      <c r="RZH21" s="34"/>
      <c r="RZI21" s="34"/>
      <c r="RZJ21" s="34"/>
      <c r="RZK21" s="34"/>
      <c r="RZL21" s="34"/>
      <c r="RZM21" s="34"/>
      <c r="RZN21" s="34"/>
      <c r="RZO21" s="34"/>
      <c r="RZP21" s="34"/>
      <c r="RZQ21" s="34"/>
      <c r="RZR21" s="34"/>
      <c r="RZS21" s="34"/>
      <c r="RZT21" s="34"/>
      <c r="RZU21" s="34"/>
      <c r="RZV21" s="34"/>
      <c r="RZW21" s="34"/>
      <c r="RZX21" s="34"/>
      <c r="RZY21" s="34"/>
      <c r="RZZ21" s="34"/>
      <c r="SAA21" s="34"/>
      <c r="SAB21" s="34"/>
      <c r="SAC21" s="34"/>
      <c r="SAD21" s="34"/>
      <c r="SAE21" s="34"/>
      <c r="SAF21" s="34"/>
      <c r="SAG21" s="34"/>
      <c r="SAH21" s="34"/>
      <c r="SAI21" s="34"/>
      <c r="SAJ21" s="34"/>
      <c r="SAK21" s="34"/>
      <c r="SAL21" s="34"/>
      <c r="SAM21" s="34"/>
      <c r="SAN21" s="34"/>
      <c r="SAO21" s="34"/>
      <c r="SAP21" s="34"/>
      <c r="SAQ21" s="34"/>
      <c r="SAR21" s="34"/>
      <c r="SAS21" s="34"/>
      <c r="SAT21" s="34"/>
      <c r="SAU21" s="34"/>
      <c r="SAV21" s="34"/>
      <c r="SAW21" s="34"/>
      <c r="SAX21" s="34"/>
      <c r="SAY21" s="34"/>
      <c r="SAZ21" s="34"/>
      <c r="SBA21" s="34"/>
      <c r="SBB21" s="34"/>
      <c r="SBC21" s="34"/>
      <c r="SBD21" s="34"/>
      <c r="SBE21" s="34"/>
      <c r="SBF21" s="34"/>
      <c r="SBG21" s="34"/>
      <c r="SBH21" s="34"/>
      <c r="SBI21" s="34"/>
      <c r="SBJ21" s="34"/>
      <c r="SBK21" s="34"/>
      <c r="SBL21" s="34"/>
      <c r="SBM21" s="34"/>
      <c r="SBN21" s="34"/>
      <c r="SBO21" s="34"/>
      <c r="SBP21" s="34"/>
      <c r="SBQ21" s="34"/>
      <c r="SBR21" s="34"/>
      <c r="SBS21" s="34"/>
      <c r="SBT21" s="34"/>
      <c r="SBU21" s="34"/>
      <c r="SBV21" s="34"/>
      <c r="SBW21" s="34"/>
      <c r="SBX21" s="34"/>
      <c r="SBY21" s="34"/>
      <c r="SBZ21" s="34"/>
      <c r="SCA21" s="34"/>
      <c r="SCB21" s="34"/>
      <c r="SCC21" s="34"/>
      <c r="SCD21" s="34"/>
      <c r="SCE21" s="34"/>
      <c r="SCF21" s="34"/>
      <c r="SCG21" s="34"/>
      <c r="SCH21" s="34"/>
      <c r="SCI21" s="34"/>
      <c r="SCJ21" s="34"/>
      <c r="SCK21" s="34"/>
      <c r="SCL21" s="34"/>
      <c r="SCM21" s="34"/>
      <c r="SCN21" s="34"/>
      <c r="SCO21" s="34"/>
      <c r="SCP21" s="34"/>
      <c r="SCQ21" s="34"/>
      <c r="SCR21" s="34"/>
      <c r="SCS21" s="34"/>
      <c r="SCT21" s="34"/>
      <c r="SCU21" s="34"/>
      <c r="SCV21" s="34"/>
      <c r="SCW21" s="34"/>
      <c r="SCX21" s="34"/>
      <c r="SCY21" s="34"/>
      <c r="SCZ21" s="34"/>
      <c r="SDA21" s="34"/>
      <c r="SDB21" s="34"/>
      <c r="SDC21" s="34"/>
      <c r="SDD21" s="34"/>
      <c r="SDE21" s="34"/>
      <c r="SDF21" s="34"/>
      <c r="SDG21" s="34"/>
      <c r="SDH21" s="34"/>
      <c r="SDI21" s="34"/>
      <c r="SDJ21" s="34"/>
      <c r="SDK21" s="34"/>
      <c r="SDL21" s="34"/>
      <c r="SDM21" s="34"/>
      <c r="SDN21" s="34"/>
      <c r="SDO21" s="34"/>
      <c r="SDP21" s="34"/>
      <c r="SDQ21" s="34"/>
      <c r="SDR21" s="34"/>
      <c r="SDS21" s="34"/>
      <c r="SDT21" s="34"/>
      <c r="SDU21" s="34"/>
      <c r="SDV21" s="34"/>
      <c r="SDW21" s="34"/>
      <c r="SDX21" s="34"/>
      <c r="SDY21" s="34"/>
      <c r="SDZ21" s="34"/>
      <c r="SEA21" s="34"/>
      <c r="SEB21" s="34"/>
      <c r="SEC21" s="34"/>
      <c r="SED21" s="34"/>
      <c r="SEE21" s="34"/>
      <c r="SEF21" s="34"/>
      <c r="SEG21" s="34"/>
      <c r="SEH21" s="34"/>
      <c r="SEI21" s="34"/>
      <c r="SEJ21" s="34"/>
      <c r="SEK21" s="34"/>
      <c r="SEL21" s="34"/>
      <c r="SEM21" s="34"/>
      <c r="SEN21" s="34"/>
      <c r="SEO21" s="34"/>
      <c r="SEP21" s="34"/>
      <c r="SEQ21" s="34"/>
      <c r="SER21" s="34"/>
      <c r="SES21" s="34"/>
      <c r="SET21" s="34"/>
      <c r="SEU21" s="34"/>
      <c r="SEV21" s="34"/>
      <c r="SEW21" s="34"/>
      <c r="SEX21" s="34"/>
      <c r="SEY21" s="34"/>
      <c r="SEZ21" s="34"/>
      <c r="SFA21" s="34"/>
      <c r="SFB21" s="34"/>
      <c r="SFC21" s="34"/>
      <c r="SFD21" s="34"/>
      <c r="SFE21" s="34"/>
      <c r="SFF21" s="34"/>
      <c r="SFG21" s="34"/>
      <c r="SFH21" s="34"/>
      <c r="SFI21" s="34"/>
      <c r="SFJ21" s="34"/>
      <c r="SFK21" s="34"/>
      <c r="SFL21" s="34"/>
      <c r="SFM21" s="34"/>
      <c r="SFN21" s="34"/>
      <c r="SFO21" s="34"/>
      <c r="SFP21" s="34"/>
      <c r="SFQ21" s="34"/>
      <c r="SFR21" s="34"/>
      <c r="SFS21" s="34"/>
      <c r="SFT21" s="34"/>
      <c r="SFU21" s="34"/>
      <c r="SFV21" s="34"/>
      <c r="SFW21" s="34"/>
      <c r="SFX21" s="34"/>
      <c r="SFY21" s="34"/>
      <c r="SFZ21" s="34"/>
      <c r="SGA21" s="34"/>
      <c r="SGB21" s="34"/>
      <c r="SGC21" s="34"/>
      <c r="SGD21" s="34"/>
      <c r="SGE21" s="34"/>
      <c r="SGF21" s="34"/>
      <c r="SGG21" s="34"/>
      <c r="SGH21" s="34"/>
      <c r="SGI21" s="34"/>
      <c r="SGJ21" s="34"/>
      <c r="SGK21" s="34"/>
      <c r="SGL21" s="34"/>
      <c r="SGM21" s="34"/>
      <c r="SGN21" s="34"/>
      <c r="SGO21" s="34"/>
      <c r="SGP21" s="34"/>
      <c r="SGQ21" s="34"/>
      <c r="SGR21" s="34"/>
      <c r="SGS21" s="34"/>
      <c r="SGT21" s="34"/>
      <c r="SGU21" s="34"/>
      <c r="SGV21" s="34"/>
      <c r="SGW21" s="34"/>
      <c r="SGX21" s="34"/>
      <c r="SGY21" s="34"/>
      <c r="SGZ21" s="34"/>
      <c r="SHA21" s="34"/>
      <c r="SHB21" s="34"/>
      <c r="SHC21" s="34"/>
      <c r="SHD21" s="34"/>
      <c r="SHE21" s="34"/>
      <c r="SHF21" s="34"/>
      <c r="SHG21" s="34"/>
      <c r="SHH21" s="34"/>
      <c r="SHI21" s="34"/>
      <c r="SHJ21" s="34"/>
      <c r="SHK21" s="34"/>
      <c r="SHL21" s="34"/>
      <c r="SHM21" s="34"/>
      <c r="SHN21" s="34"/>
      <c r="SHO21" s="34"/>
      <c r="SHP21" s="34"/>
      <c r="SHQ21" s="34"/>
      <c r="SHR21" s="34"/>
      <c r="SHS21" s="34"/>
      <c r="SHT21" s="34"/>
      <c r="SHU21" s="34"/>
      <c r="SHV21" s="34"/>
      <c r="SHW21" s="34"/>
      <c r="SHX21" s="34"/>
      <c r="SHY21" s="34"/>
      <c r="SHZ21" s="34"/>
      <c r="SIA21" s="34"/>
      <c r="SIB21" s="34"/>
      <c r="SIC21" s="34"/>
      <c r="SID21" s="34"/>
      <c r="SIE21" s="34"/>
      <c r="SIF21" s="34"/>
      <c r="SIG21" s="34"/>
      <c r="SIH21" s="34"/>
      <c r="SII21" s="34"/>
      <c r="SIJ21" s="34"/>
      <c r="SIK21" s="34"/>
      <c r="SIL21" s="34"/>
      <c r="SIM21" s="34"/>
      <c r="SIN21" s="34"/>
      <c r="SIO21" s="34"/>
      <c r="SIP21" s="34"/>
      <c r="SIQ21" s="34"/>
      <c r="SIR21" s="34"/>
      <c r="SIS21" s="34"/>
      <c r="SIT21" s="34"/>
      <c r="SIU21" s="34"/>
      <c r="SIV21" s="34"/>
      <c r="SIW21" s="34"/>
      <c r="SIX21" s="34"/>
      <c r="SIY21" s="34"/>
      <c r="SIZ21" s="34"/>
      <c r="SJA21" s="34"/>
      <c r="SJB21" s="34"/>
      <c r="SJC21" s="34"/>
      <c r="SJD21" s="34"/>
      <c r="SJE21" s="34"/>
      <c r="SJF21" s="34"/>
      <c r="SJG21" s="34"/>
      <c r="SJH21" s="34"/>
      <c r="SJI21" s="34"/>
      <c r="SJJ21" s="34"/>
      <c r="SJK21" s="34"/>
      <c r="SJL21" s="34"/>
      <c r="SJM21" s="34"/>
      <c r="SJN21" s="34"/>
      <c r="SJO21" s="34"/>
      <c r="SJP21" s="34"/>
      <c r="SJQ21" s="34"/>
      <c r="SJR21" s="34"/>
      <c r="SJS21" s="34"/>
      <c r="SJT21" s="34"/>
      <c r="SJU21" s="34"/>
      <c r="SJV21" s="34"/>
      <c r="SJW21" s="34"/>
      <c r="SJX21" s="34"/>
      <c r="SJY21" s="34"/>
      <c r="SJZ21" s="34"/>
      <c r="SKA21" s="34"/>
      <c r="SKB21" s="34"/>
      <c r="SKC21" s="34"/>
      <c r="SKD21" s="34"/>
      <c r="SKE21" s="34"/>
      <c r="SKF21" s="34"/>
      <c r="SKG21" s="34"/>
      <c r="SKH21" s="34"/>
      <c r="SKI21" s="34"/>
      <c r="SKJ21" s="34"/>
      <c r="SKK21" s="34"/>
      <c r="SKL21" s="34"/>
      <c r="SKM21" s="34"/>
      <c r="SKN21" s="34"/>
      <c r="SKO21" s="34"/>
      <c r="SKP21" s="34"/>
      <c r="SKQ21" s="34"/>
      <c r="SKR21" s="34"/>
      <c r="SKS21" s="34"/>
      <c r="SKT21" s="34"/>
      <c r="SKU21" s="34"/>
      <c r="SKV21" s="34"/>
      <c r="SKW21" s="34"/>
      <c r="SKX21" s="34"/>
      <c r="SKY21" s="34"/>
      <c r="SKZ21" s="34"/>
      <c r="SLA21" s="34"/>
      <c r="SLB21" s="34"/>
      <c r="SLC21" s="34"/>
      <c r="SLD21" s="34"/>
      <c r="SLE21" s="34"/>
      <c r="SLF21" s="34"/>
      <c r="SLG21" s="34"/>
      <c r="SLH21" s="34"/>
      <c r="SLI21" s="34"/>
      <c r="SLJ21" s="34"/>
      <c r="SLK21" s="34"/>
      <c r="SLL21" s="34"/>
      <c r="SLM21" s="34"/>
      <c r="SLN21" s="34"/>
      <c r="SLO21" s="34"/>
      <c r="SLP21" s="34"/>
      <c r="SLQ21" s="34"/>
      <c r="SLR21" s="34"/>
      <c r="SLS21" s="34"/>
      <c r="SLT21" s="34"/>
      <c r="SLU21" s="34"/>
      <c r="SLV21" s="34"/>
      <c r="SLW21" s="34"/>
      <c r="SLX21" s="34"/>
      <c r="SLY21" s="34"/>
      <c r="SLZ21" s="34"/>
      <c r="SMA21" s="34"/>
      <c r="SMB21" s="34"/>
      <c r="SMC21" s="34"/>
      <c r="SMD21" s="34"/>
      <c r="SME21" s="34"/>
      <c r="SMF21" s="34"/>
      <c r="SMG21" s="34"/>
      <c r="SMH21" s="34"/>
      <c r="SMI21" s="34"/>
      <c r="SMJ21" s="34"/>
      <c r="SMK21" s="34"/>
      <c r="SML21" s="34"/>
      <c r="SMM21" s="34"/>
      <c r="SMN21" s="34"/>
      <c r="SMO21" s="34"/>
      <c r="SMP21" s="34"/>
      <c r="SMQ21" s="34"/>
      <c r="SMR21" s="34"/>
      <c r="SMS21" s="34"/>
      <c r="SMT21" s="34"/>
      <c r="SMU21" s="34"/>
      <c r="SMV21" s="34"/>
      <c r="SMW21" s="34"/>
      <c r="SMX21" s="34"/>
      <c r="SMY21" s="34"/>
      <c r="SMZ21" s="34"/>
      <c r="SNA21" s="34"/>
      <c r="SNB21" s="34"/>
      <c r="SNC21" s="34"/>
      <c r="SND21" s="34"/>
      <c r="SNE21" s="34"/>
      <c r="SNF21" s="34"/>
      <c r="SNG21" s="34"/>
      <c r="SNH21" s="34"/>
      <c r="SNI21" s="34"/>
      <c r="SNJ21" s="34"/>
      <c r="SNK21" s="34"/>
      <c r="SNL21" s="34"/>
      <c r="SNM21" s="34"/>
      <c r="SNN21" s="34"/>
      <c r="SNO21" s="34"/>
      <c r="SNP21" s="34"/>
      <c r="SNQ21" s="34"/>
      <c r="SNR21" s="34"/>
      <c r="SNS21" s="34"/>
      <c r="SNT21" s="34"/>
      <c r="SNU21" s="34"/>
      <c r="SNV21" s="34"/>
      <c r="SNW21" s="34"/>
      <c r="SNX21" s="34"/>
      <c r="SNY21" s="34"/>
      <c r="SNZ21" s="34"/>
      <c r="SOA21" s="34"/>
      <c r="SOB21" s="34"/>
      <c r="SOC21" s="34"/>
      <c r="SOD21" s="34"/>
      <c r="SOE21" s="34"/>
      <c r="SOF21" s="34"/>
      <c r="SOG21" s="34"/>
      <c r="SOH21" s="34"/>
      <c r="SOI21" s="34"/>
      <c r="SOJ21" s="34"/>
      <c r="SOK21" s="34"/>
      <c r="SOL21" s="34"/>
      <c r="SOM21" s="34"/>
      <c r="SON21" s="34"/>
      <c r="SOO21" s="34"/>
      <c r="SOP21" s="34"/>
      <c r="SOQ21" s="34"/>
      <c r="SOR21" s="34"/>
      <c r="SOS21" s="34"/>
      <c r="SOT21" s="34"/>
      <c r="SOU21" s="34"/>
      <c r="SOV21" s="34"/>
      <c r="SOW21" s="34"/>
      <c r="SOX21" s="34"/>
      <c r="SOY21" s="34"/>
      <c r="SOZ21" s="34"/>
      <c r="SPA21" s="34"/>
      <c r="SPB21" s="34"/>
      <c r="SPC21" s="34"/>
      <c r="SPD21" s="34"/>
      <c r="SPE21" s="34"/>
      <c r="SPF21" s="34"/>
      <c r="SPG21" s="34"/>
      <c r="SPH21" s="34"/>
      <c r="SPI21" s="34"/>
      <c r="SPJ21" s="34"/>
      <c r="SPK21" s="34"/>
      <c r="SPL21" s="34"/>
      <c r="SPM21" s="34"/>
      <c r="SPN21" s="34"/>
      <c r="SPO21" s="34"/>
      <c r="SPP21" s="34"/>
      <c r="SPQ21" s="34"/>
      <c r="SPR21" s="34"/>
      <c r="SPS21" s="34"/>
      <c r="SPT21" s="34"/>
      <c r="SPU21" s="34"/>
      <c r="SPV21" s="34"/>
      <c r="SPW21" s="34"/>
      <c r="SPX21" s="34"/>
      <c r="SPY21" s="34"/>
      <c r="SPZ21" s="34"/>
      <c r="SQA21" s="34"/>
      <c r="SQB21" s="34"/>
      <c r="SQC21" s="34"/>
      <c r="SQD21" s="34"/>
      <c r="SQE21" s="34"/>
      <c r="SQF21" s="34"/>
      <c r="SQG21" s="34"/>
      <c r="SQH21" s="34"/>
      <c r="SQI21" s="34"/>
      <c r="SQJ21" s="34"/>
      <c r="SQK21" s="34"/>
      <c r="SQL21" s="34"/>
      <c r="SQM21" s="34"/>
      <c r="SQN21" s="34"/>
      <c r="SQO21" s="34"/>
      <c r="SQP21" s="34"/>
      <c r="SQQ21" s="34"/>
      <c r="SQR21" s="34"/>
      <c r="SQS21" s="34"/>
      <c r="SQT21" s="34"/>
      <c r="SQU21" s="34"/>
      <c r="SQV21" s="34"/>
      <c r="SQW21" s="34"/>
      <c r="SQX21" s="34"/>
      <c r="SQY21" s="34"/>
      <c r="SQZ21" s="34"/>
      <c r="SRA21" s="34"/>
      <c r="SRB21" s="34"/>
      <c r="SRC21" s="34"/>
      <c r="SRD21" s="34"/>
      <c r="SRE21" s="34"/>
      <c r="SRF21" s="34"/>
      <c r="SRG21" s="34"/>
      <c r="SRH21" s="34"/>
      <c r="SRI21" s="34"/>
      <c r="SRJ21" s="34"/>
      <c r="SRK21" s="34"/>
      <c r="SRL21" s="34"/>
      <c r="SRM21" s="34"/>
      <c r="SRN21" s="34"/>
      <c r="SRO21" s="34"/>
      <c r="SRP21" s="34"/>
      <c r="SRQ21" s="34"/>
      <c r="SRR21" s="34"/>
      <c r="SRS21" s="34"/>
      <c r="SRT21" s="34"/>
      <c r="SRU21" s="34"/>
      <c r="SRV21" s="34"/>
      <c r="SRW21" s="34"/>
      <c r="SRX21" s="34"/>
      <c r="SRY21" s="34"/>
      <c r="SRZ21" s="34"/>
      <c r="SSA21" s="34"/>
      <c r="SSB21" s="34"/>
      <c r="SSC21" s="34"/>
      <c r="SSD21" s="34"/>
      <c r="SSE21" s="34"/>
      <c r="SSF21" s="34"/>
      <c r="SSG21" s="34"/>
      <c r="SSH21" s="34"/>
      <c r="SSI21" s="34"/>
      <c r="SSJ21" s="34"/>
      <c r="SSK21" s="34"/>
      <c r="SSL21" s="34"/>
      <c r="SSM21" s="34"/>
      <c r="SSN21" s="34"/>
      <c r="SSO21" s="34"/>
      <c r="SSP21" s="34"/>
      <c r="SSQ21" s="34"/>
      <c r="SSR21" s="34"/>
      <c r="SSS21" s="34"/>
      <c r="SST21" s="34"/>
      <c r="SSU21" s="34"/>
      <c r="SSV21" s="34"/>
      <c r="SSW21" s="34"/>
      <c r="SSX21" s="34"/>
      <c r="SSY21" s="34"/>
      <c r="SSZ21" s="34"/>
      <c r="STA21" s="34"/>
      <c r="STB21" s="34"/>
      <c r="STC21" s="34"/>
      <c r="STD21" s="34"/>
      <c r="STE21" s="34"/>
      <c r="STF21" s="34"/>
      <c r="STG21" s="34"/>
      <c r="STH21" s="34"/>
      <c r="STI21" s="34"/>
      <c r="STJ21" s="34"/>
      <c r="STK21" s="34"/>
      <c r="STL21" s="34"/>
      <c r="STM21" s="34"/>
      <c r="STN21" s="34"/>
      <c r="STO21" s="34"/>
      <c r="STP21" s="34"/>
      <c r="STQ21" s="34"/>
      <c r="STR21" s="34"/>
      <c r="STS21" s="34"/>
      <c r="STT21" s="34"/>
      <c r="STU21" s="34"/>
      <c r="STV21" s="34"/>
      <c r="STW21" s="34"/>
      <c r="STX21" s="34"/>
      <c r="STY21" s="34"/>
      <c r="STZ21" s="34"/>
      <c r="SUA21" s="34"/>
      <c r="SUB21" s="34"/>
      <c r="SUC21" s="34"/>
      <c r="SUD21" s="34"/>
      <c r="SUE21" s="34"/>
      <c r="SUF21" s="34"/>
      <c r="SUG21" s="34"/>
      <c r="SUH21" s="34"/>
      <c r="SUI21" s="34"/>
      <c r="SUJ21" s="34"/>
      <c r="SUK21" s="34"/>
      <c r="SUL21" s="34"/>
      <c r="SUM21" s="34"/>
      <c r="SUN21" s="34"/>
      <c r="SUO21" s="34"/>
      <c r="SUP21" s="34"/>
      <c r="SUQ21" s="34"/>
      <c r="SUR21" s="34"/>
      <c r="SUS21" s="34"/>
      <c r="SUT21" s="34"/>
      <c r="SUU21" s="34"/>
      <c r="SUV21" s="34"/>
      <c r="SUW21" s="34"/>
      <c r="SUX21" s="34"/>
      <c r="SUY21" s="34"/>
      <c r="SUZ21" s="34"/>
      <c r="SVA21" s="34"/>
      <c r="SVB21" s="34"/>
      <c r="SVC21" s="34"/>
      <c r="SVD21" s="34"/>
      <c r="SVE21" s="34"/>
      <c r="SVF21" s="34"/>
      <c r="SVG21" s="34"/>
      <c r="SVH21" s="34"/>
      <c r="SVI21" s="34"/>
      <c r="SVJ21" s="34"/>
      <c r="SVK21" s="34"/>
      <c r="SVL21" s="34"/>
      <c r="SVM21" s="34"/>
      <c r="SVN21" s="34"/>
      <c r="SVO21" s="34"/>
      <c r="SVP21" s="34"/>
      <c r="SVQ21" s="34"/>
      <c r="SVR21" s="34"/>
      <c r="SVS21" s="34"/>
      <c r="SVT21" s="34"/>
      <c r="SVU21" s="34"/>
      <c r="SVV21" s="34"/>
      <c r="SVW21" s="34"/>
      <c r="SVX21" s="34"/>
      <c r="SVY21" s="34"/>
      <c r="SVZ21" s="34"/>
      <c r="SWA21" s="34"/>
      <c r="SWB21" s="34"/>
      <c r="SWC21" s="34"/>
      <c r="SWD21" s="34"/>
      <c r="SWE21" s="34"/>
      <c r="SWF21" s="34"/>
      <c r="SWG21" s="34"/>
      <c r="SWH21" s="34"/>
      <c r="SWI21" s="34"/>
      <c r="SWJ21" s="34"/>
      <c r="SWK21" s="34"/>
      <c r="SWL21" s="34"/>
      <c r="SWM21" s="34"/>
      <c r="SWN21" s="34"/>
      <c r="SWO21" s="34"/>
      <c r="SWP21" s="34"/>
      <c r="SWQ21" s="34"/>
      <c r="SWR21" s="34"/>
      <c r="SWS21" s="34"/>
      <c r="SWT21" s="34"/>
      <c r="SWU21" s="34"/>
      <c r="SWV21" s="34"/>
      <c r="SWW21" s="34"/>
      <c r="SWX21" s="34"/>
      <c r="SWY21" s="34"/>
      <c r="SWZ21" s="34"/>
      <c r="SXA21" s="34"/>
      <c r="SXB21" s="34"/>
      <c r="SXC21" s="34"/>
      <c r="SXD21" s="34"/>
      <c r="SXE21" s="34"/>
      <c r="SXF21" s="34"/>
      <c r="SXG21" s="34"/>
      <c r="SXH21" s="34"/>
      <c r="SXI21" s="34"/>
      <c r="SXJ21" s="34"/>
      <c r="SXK21" s="34"/>
      <c r="SXL21" s="34"/>
      <c r="SXM21" s="34"/>
      <c r="SXN21" s="34"/>
      <c r="SXO21" s="34"/>
      <c r="SXP21" s="34"/>
      <c r="SXQ21" s="34"/>
      <c r="SXR21" s="34"/>
      <c r="SXS21" s="34"/>
      <c r="SXT21" s="34"/>
      <c r="SXU21" s="34"/>
      <c r="SXV21" s="34"/>
      <c r="SXW21" s="34"/>
      <c r="SXX21" s="34"/>
      <c r="SXY21" s="34"/>
      <c r="SXZ21" s="34"/>
      <c r="SYA21" s="34"/>
      <c r="SYB21" s="34"/>
      <c r="SYC21" s="34"/>
      <c r="SYD21" s="34"/>
      <c r="SYE21" s="34"/>
      <c r="SYF21" s="34"/>
      <c r="SYG21" s="34"/>
      <c r="SYH21" s="34"/>
      <c r="SYI21" s="34"/>
      <c r="SYJ21" s="34"/>
      <c r="SYK21" s="34"/>
      <c r="SYL21" s="34"/>
      <c r="SYM21" s="34"/>
      <c r="SYN21" s="34"/>
      <c r="SYO21" s="34"/>
      <c r="SYP21" s="34"/>
      <c r="SYQ21" s="34"/>
      <c r="SYR21" s="34"/>
      <c r="SYS21" s="34"/>
      <c r="SYT21" s="34"/>
      <c r="SYU21" s="34"/>
      <c r="SYV21" s="34"/>
      <c r="SYW21" s="34"/>
      <c r="SYX21" s="34"/>
      <c r="SYY21" s="34"/>
      <c r="SYZ21" s="34"/>
      <c r="SZA21" s="34"/>
      <c r="SZB21" s="34"/>
      <c r="SZC21" s="34"/>
      <c r="SZD21" s="34"/>
      <c r="SZE21" s="34"/>
      <c r="SZF21" s="34"/>
      <c r="SZG21" s="34"/>
      <c r="SZH21" s="34"/>
      <c r="SZI21" s="34"/>
      <c r="SZJ21" s="34"/>
      <c r="SZK21" s="34"/>
      <c r="SZL21" s="34"/>
      <c r="SZM21" s="34"/>
      <c r="SZN21" s="34"/>
      <c r="SZO21" s="34"/>
      <c r="SZP21" s="34"/>
      <c r="SZQ21" s="34"/>
      <c r="SZR21" s="34"/>
      <c r="SZS21" s="34"/>
      <c r="SZT21" s="34"/>
      <c r="SZU21" s="34"/>
      <c r="SZV21" s="34"/>
      <c r="SZW21" s="34"/>
      <c r="SZX21" s="34"/>
      <c r="SZY21" s="34"/>
      <c r="SZZ21" s="34"/>
      <c r="TAA21" s="34"/>
      <c r="TAB21" s="34"/>
      <c r="TAC21" s="34"/>
      <c r="TAD21" s="34"/>
      <c r="TAE21" s="34"/>
      <c r="TAF21" s="34"/>
      <c r="TAG21" s="34"/>
      <c r="TAH21" s="34"/>
      <c r="TAI21" s="34"/>
      <c r="TAJ21" s="34"/>
      <c r="TAK21" s="34"/>
      <c r="TAL21" s="34"/>
      <c r="TAM21" s="34"/>
      <c r="TAN21" s="34"/>
      <c r="TAO21" s="34"/>
      <c r="TAP21" s="34"/>
      <c r="TAQ21" s="34"/>
      <c r="TAR21" s="34"/>
      <c r="TAS21" s="34"/>
      <c r="TAT21" s="34"/>
      <c r="TAU21" s="34"/>
      <c r="TAV21" s="34"/>
      <c r="TAW21" s="34"/>
      <c r="TAX21" s="34"/>
      <c r="TAY21" s="34"/>
      <c r="TAZ21" s="34"/>
      <c r="TBA21" s="34"/>
      <c r="TBB21" s="34"/>
      <c r="TBC21" s="34"/>
      <c r="TBD21" s="34"/>
      <c r="TBE21" s="34"/>
      <c r="TBF21" s="34"/>
      <c r="TBG21" s="34"/>
      <c r="TBH21" s="34"/>
      <c r="TBI21" s="34"/>
      <c r="TBJ21" s="34"/>
      <c r="TBK21" s="34"/>
      <c r="TBL21" s="34"/>
      <c r="TBM21" s="34"/>
      <c r="TBN21" s="34"/>
      <c r="TBO21" s="34"/>
      <c r="TBP21" s="34"/>
      <c r="TBQ21" s="34"/>
      <c r="TBR21" s="34"/>
      <c r="TBS21" s="34"/>
      <c r="TBT21" s="34"/>
      <c r="TBU21" s="34"/>
      <c r="TBV21" s="34"/>
      <c r="TBW21" s="34"/>
      <c r="TBX21" s="34"/>
      <c r="TBY21" s="34"/>
      <c r="TBZ21" s="34"/>
      <c r="TCA21" s="34"/>
      <c r="TCB21" s="34"/>
      <c r="TCC21" s="34"/>
      <c r="TCD21" s="34"/>
      <c r="TCE21" s="34"/>
      <c r="TCF21" s="34"/>
      <c r="TCG21" s="34"/>
      <c r="TCH21" s="34"/>
      <c r="TCI21" s="34"/>
      <c r="TCJ21" s="34"/>
      <c r="TCK21" s="34"/>
      <c r="TCL21" s="34"/>
      <c r="TCM21" s="34"/>
      <c r="TCN21" s="34"/>
      <c r="TCO21" s="34"/>
      <c r="TCP21" s="34"/>
      <c r="TCQ21" s="34"/>
      <c r="TCR21" s="34"/>
      <c r="TCS21" s="34"/>
      <c r="TCT21" s="34"/>
      <c r="TCU21" s="34"/>
      <c r="TCV21" s="34"/>
      <c r="TCW21" s="34"/>
      <c r="TCX21" s="34"/>
      <c r="TCY21" s="34"/>
      <c r="TCZ21" s="34"/>
      <c r="TDA21" s="34"/>
      <c r="TDB21" s="34"/>
      <c r="TDC21" s="34"/>
      <c r="TDD21" s="34"/>
      <c r="TDE21" s="34"/>
      <c r="TDF21" s="34"/>
      <c r="TDG21" s="34"/>
      <c r="TDH21" s="34"/>
      <c r="TDI21" s="34"/>
      <c r="TDJ21" s="34"/>
      <c r="TDK21" s="34"/>
      <c r="TDL21" s="34"/>
      <c r="TDM21" s="34"/>
      <c r="TDN21" s="34"/>
      <c r="TDO21" s="34"/>
      <c r="TDP21" s="34"/>
      <c r="TDQ21" s="34"/>
      <c r="TDR21" s="34"/>
      <c r="TDS21" s="34"/>
      <c r="TDT21" s="34"/>
      <c r="TDU21" s="34"/>
      <c r="TDV21" s="34"/>
      <c r="TDW21" s="34"/>
      <c r="TDX21" s="34"/>
      <c r="TDY21" s="34"/>
      <c r="TDZ21" s="34"/>
      <c r="TEA21" s="34"/>
      <c r="TEB21" s="34"/>
      <c r="TEC21" s="34"/>
      <c r="TED21" s="34"/>
      <c r="TEE21" s="34"/>
      <c r="TEF21" s="34"/>
      <c r="TEG21" s="34"/>
      <c r="TEH21" s="34"/>
      <c r="TEI21" s="34"/>
      <c r="TEJ21" s="34"/>
      <c r="TEK21" s="34"/>
      <c r="TEL21" s="34"/>
      <c r="TEM21" s="34"/>
      <c r="TEN21" s="34"/>
      <c r="TEO21" s="34"/>
      <c r="TEP21" s="34"/>
      <c r="TEQ21" s="34"/>
      <c r="TER21" s="34"/>
      <c r="TES21" s="34"/>
      <c r="TET21" s="34"/>
      <c r="TEU21" s="34"/>
      <c r="TEV21" s="34"/>
      <c r="TEW21" s="34"/>
      <c r="TEX21" s="34"/>
      <c r="TEY21" s="34"/>
      <c r="TEZ21" s="34"/>
      <c r="TFA21" s="34"/>
      <c r="TFB21" s="34"/>
      <c r="TFC21" s="34"/>
      <c r="TFD21" s="34"/>
      <c r="TFE21" s="34"/>
      <c r="TFF21" s="34"/>
      <c r="TFG21" s="34"/>
      <c r="TFH21" s="34"/>
      <c r="TFI21" s="34"/>
      <c r="TFJ21" s="34"/>
      <c r="TFK21" s="34"/>
      <c r="TFL21" s="34"/>
      <c r="TFM21" s="34"/>
      <c r="TFN21" s="34"/>
      <c r="TFO21" s="34"/>
      <c r="TFP21" s="34"/>
      <c r="TFQ21" s="34"/>
      <c r="TFR21" s="34"/>
      <c r="TFS21" s="34"/>
      <c r="TFT21" s="34"/>
      <c r="TFU21" s="34"/>
      <c r="TFV21" s="34"/>
      <c r="TFW21" s="34"/>
      <c r="TFX21" s="34"/>
      <c r="TFY21" s="34"/>
      <c r="TFZ21" s="34"/>
      <c r="TGA21" s="34"/>
      <c r="TGB21" s="34"/>
      <c r="TGC21" s="34"/>
      <c r="TGD21" s="34"/>
      <c r="TGE21" s="34"/>
      <c r="TGF21" s="34"/>
      <c r="TGG21" s="34"/>
      <c r="TGH21" s="34"/>
      <c r="TGI21" s="34"/>
      <c r="TGJ21" s="34"/>
      <c r="TGK21" s="34"/>
      <c r="TGL21" s="34"/>
      <c r="TGM21" s="34"/>
      <c r="TGN21" s="34"/>
      <c r="TGO21" s="34"/>
      <c r="TGP21" s="34"/>
      <c r="TGQ21" s="34"/>
      <c r="TGR21" s="34"/>
      <c r="TGS21" s="34"/>
      <c r="TGT21" s="34"/>
      <c r="TGU21" s="34"/>
      <c r="TGV21" s="34"/>
      <c r="TGW21" s="34"/>
      <c r="TGX21" s="34"/>
      <c r="TGY21" s="34"/>
      <c r="TGZ21" s="34"/>
      <c r="THA21" s="34"/>
      <c r="THB21" s="34"/>
      <c r="THC21" s="34"/>
      <c r="THD21" s="34"/>
      <c r="THE21" s="34"/>
      <c r="THF21" s="34"/>
      <c r="THG21" s="34"/>
      <c r="THH21" s="34"/>
      <c r="THI21" s="34"/>
      <c r="THJ21" s="34"/>
      <c r="THK21" s="34"/>
      <c r="THL21" s="34"/>
      <c r="THM21" s="34"/>
      <c r="THN21" s="34"/>
      <c r="THO21" s="34"/>
      <c r="THP21" s="34"/>
      <c r="THQ21" s="34"/>
      <c r="THR21" s="34"/>
      <c r="THS21" s="34"/>
      <c r="THT21" s="34"/>
      <c r="THU21" s="34"/>
      <c r="THV21" s="34"/>
      <c r="THW21" s="34"/>
      <c r="THX21" s="34"/>
      <c r="THY21" s="34"/>
      <c r="THZ21" s="34"/>
      <c r="TIA21" s="34"/>
      <c r="TIB21" s="34"/>
      <c r="TIC21" s="34"/>
      <c r="TID21" s="34"/>
      <c r="TIE21" s="34"/>
      <c r="TIF21" s="34"/>
      <c r="TIG21" s="34"/>
      <c r="TIH21" s="34"/>
      <c r="TII21" s="34"/>
      <c r="TIJ21" s="34"/>
      <c r="TIK21" s="34"/>
      <c r="TIL21" s="34"/>
      <c r="TIM21" s="34"/>
      <c r="TIN21" s="34"/>
      <c r="TIO21" s="34"/>
      <c r="TIP21" s="34"/>
      <c r="TIQ21" s="34"/>
      <c r="TIR21" s="34"/>
      <c r="TIS21" s="34"/>
      <c r="TIT21" s="34"/>
      <c r="TIU21" s="34"/>
      <c r="TIV21" s="34"/>
      <c r="TIW21" s="34"/>
      <c r="TIX21" s="34"/>
      <c r="TIY21" s="34"/>
      <c r="TIZ21" s="34"/>
      <c r="TJA21" s="34"/>
      <c r="TJB21" s="34"/>
      <c r="TJC21" s="34"/>
      <c r="TJD21" s="34"/>
      <c r="TJE21" s="34"/>
      <c r="TJF21" s="34"/>
      <c r="TJG21" s="34"/>
      <c r="TJH21" s="34"/>
      <c r="TJI21" s="34"/>
      <c r="TJJ21" s="34"/>
      <c r="TJK21" s="34"/>
      <c r="TJL21" s="34"/>
      <c r="TJM21" s="34"/>
      <c r="TJN21" s="34"/>
      <c r="TJO21" s="34"/>
      <c r="TJP21" s="34"/>
      <c r="TJQ21" s="34"/>
      <c r="TJR21" s="34"/>
      <c r="TJS21" s="34"/>
      <c r="TJT21" s="34"/>
      <c r="TJU21" s="34"/>
      <c r="TJV21" s="34"/>
      <c r="TJW21" s="34"/>
      <c r="TJX21" s="34"/>
      <c r="TJY21" s="34"/>
      <c r="TJZ21" s="34"/>
      <c r="TKA21" s="34"/>
      <c r="TKB21" s="34"/>
      <c r="TKC21" s="34"/>
      <c r="TKD21" s="34"/>
      <c r="TKE21" s="34"/>
      <c r="TKF21" s="34"/>
      <c r="TKG21" s="34"/>
      <c r="TKH21" s="34"/>
      <c r="TKI21" s="34"/>
      <c r="TKJ21" s="34"/>
      <c r="TKK21" s="34"/>
      <c r="TKL21" s="34"/>
      <c r="TKM21" s="34"/>
      <c r="TKN21" s="34"/>
      <c r="TKO21" s="34"/>
      <c r="TKP21" s="34"/>
      <c r="TKQ21" s="34"/>
      <c r="TKR21" s="34"/>
      <c r="TKS21" s="34"/>
      <c r="TKT21" s="34"/>
      <c r="TKU21" s="34"/>
      <c r="TKV21" s="34"/>
      <c r="TKW21" s="34"/>
      <c r="TKX21" s="34"/>
      <c r="TKY21" s="34"/>
      <c r="TKZ21" s="34"/>
      <c r="TLA21" s="34"/>
      <c r="TLB21" s="34"/>
      <c r="TLC21" s="34"/>
      <c r="TLD21" s="34"/>
      <c r="TLE21" s="34"/>
      <c r="TLF21" s="34"/>
      <c r="TLG21" s="34"/>
      <c r="TLH21" s="34"/>
      <c r="TLI21" s="34"/>
      <c r="TLJ21" s="34"/>
      <c r="TLK21" s="34"/>
      <c r="TLL21" s="34"/>
      <c r="TLM21" s="34"/>
      <c r="TLN21" s="34"/>
      <c r="TLO21" s="34"/>
      <c r="TLP21" s="34"/>
      <c r="TLQ21" s="34"/>
      <c r="TLR21" s="34"/>
      <c r="TLS21" s="34"/>
      <c r="TLT21" s="34"/>
      <c r="TLU21" s="34"/>
      <c r="TLV21" s="34"/>
      <c r="TLW21" s="34"/>
      <c r="TLX21" s="34"/>
      <c r="TLY21" s="34"/>
      <c r="TLZ21" s="34"/>
      <c r="TMA21" s="34"/>
      <c r="TMB21" s="34"/>
      <c r="TMC21" s="34"/>
      <c r="TMD21" s="34"/>
      <c r="TME21" s="34"/>
      <c r="TMF21" s="34"/>
      <c r="TMG21" s="34"/>
      <c r="TMH21" s="34"/>
      <c r="TMI21" s="34"/>
      <c r="TMJ21" s="34"/>
      <c r="TMK21" s="34"/>
      <c r="TML21" s="34"/>
      <c r="TMM21" s="34"/>
      <c r="TMN21" s="34"/>
      <c r="TMO21" s="34"/>
      <c r="TMP21" s="34"/>
      <c r="TMQ21" s="34"/>
      <c r="TMR21" s="34"/>
      <c r="TMS21" s="34"/>
      <c r="TMT21" s="34"/>
      <c r="TMU21" s="34"/>
      <c r="TMV21" s="34"/>
      <c r="TMW21" s="34"/>
      <c r="TMX21" s="34"/>
      <c r="TMY21" s="34"/>
      <c r="TMZ21" s="34"/>
      <c r="TNA21" s="34"/>
      <c r="TNB21" s="34"/>
      <c r="TNC21" s="34"/>
      <c r="TND21" s="34"/>
      <c r="TNE21" s="34"/>
      <c r="TNF21" s="34"/>
      <c r="TNG21" s="34"/>
      <c r="TNH21" s="34"/>
      <c r="TNI21" s="34"/>
      <c r="TNJ21" s="34"/>
      <c r="TNK21" s="34"/>
      <c r="TNL21" s="34"/>
      <c r="TNM21" s="34"/>
      <c r="TNN21" s="34"/>
      <c r="TNO21" s="34"/>
      <c r="TNP21" s="34"/>
      <c r="TNQ21" s="34"/>
      <c r="TNR21" s="34"/>
      <c r="TNS21" s="34"/>
      <c r="TNT21" s="34"/>
      <c r="TNU21" s="34"/>
      <c r="TNV21" s="34"/>
      <c r="TNW21" s="34"/>
      <c r="TNX21" s="34"/>
      <c r="TNY21" s="34"/>
      <c r="TNZ21" s="34"/>
      <c r="TOA21" s="34"/>
      <c r="TOB21" s="34"/>
      <c r="TOC21" s="34"/>
      <c r="TOD21" s="34"/>
      <c r="TOE21" s="34"/>
      <c r="TOF21" s="34"/>
      <c r="TOG21" s="34"/>
      <c r="TOH21" s="34"/>
      <c r="TOI21" s="34"/>
      <c r="TOJ21" s="34"/>
      <c r="TOK21" s="34"/>
      <c r="TOL21" s="34"/>
      <c r="TOM21" s="34"/>
      <c r="TON21" s="34"/>
      <c r="TOO21" s="34"/>
      <c r="TOP21" s="34"/>
      <c r="TOQ21" s="34"/>
      <c r="TOR21" s="34"/>
      <c r="TOS21" s="34"/>
      <c r="TOT21" s="34"/>
      <c r="TOU21" s="34"/>
      <c r="TOV21" s="34"/>
      <c r="TOW21" s="34"/>
      <c r="TOX21" s="34"/>
      <c r="TOY21" s="34"/>
      <c r="TOZ21" s="34"/>
      <c r="TPA21" s="34"/>
      <c r="TPB21" s="34"/>
      <c r="TPC21" s="34"/>
      <c r="TPD21" s="34"/>
      <c r="TPE21" s="34"/>
      <c r="TPF21" s="34"/>
      <c r="TPG21" s="34"/>
      <c r="TPH21" s="34"/>
      <c r="TPI21" s="34"/>
      <c r="TPJ21" s="34"/>
      <c r="TPK21" s="34"/>
      <c r="TPL21" s="34"/>
      <c r="TPM21" s="34"/>
      <c r="TPN21" s="34"/>
      <c r="TPO21" s="34"/>
      <c r="TPP21" s="34"/>
      <c r="TPQ21" s="34"/>
      <c r="TPR21" s="34"/>
      <c r="TPS21" s="34"/>
      <c r="TPT21" s="34"/>
      <c r="TPU21" s="34"/>
      <c r="TPV21" s="34"/>
      <c r="TPW21" s="34"/>
      <c r="TPX21" s="34"/>
      <c r="TPY21" s="34"/>
      <c r="TPZ21" s="34"/>
      <c r="TQA21" s="34"/>
      <c r="TQB21" s="34"/>
      <c r="TQC21" s="34"/>
      <c r="TQD21" s="34"/>
      <c r="TQE21" s="34"/>
      <c r="TQF21" s="34"/>
      <c r="TQG21" s="34"/>
      <c r="TQH21" s="34"/>
      <c r="TQI21" s="34"/>
      <c r="TQJ21" s="34"/>
      <c r="TQK21" s="34"/>
      <c r="TQL21" s="34"/>
      <c r="TQM21" s="34"/>
      <c r="TQN21" s="34"/>
      <c r="TQO21" s="34"/>
      <c r="TQP21" s="34"/>
      <c r="TQQ21" s="34"/>
      <c r="TQR21" s="34"/>
      <c r="TQS21" s="34"/>
      <c r="TQT21" s="34"/>
      <c r="TQU21" s="34"/>
      <c r="TQV21" s="34"/>
      <c r="TQW21" s="34"/>
      <c r="TQX21" s="34"/>
      <c r="TQY21" s="34"/>
      <c r="TQZ21" s="34"/>
      <c r="TRA21" s="34"/>
      <c r="TRB21" s="34"/>
      <c r="TRC21" s="34"/>
      <c r="TRD21" s="34"/>
      <c r="TRE21" s="34"/>
      <c r="TRF21" s="34"/>
      <c r="TRG21" s="34"/>
      <c r="TRH21" s="34"/>
      <c r="TRI21" s="34"/>
      <c r="TRJ21" s="34"/>
      <c r="TRK21" s="34"/>
      <c r="TRL21" s="34"/>
      <c r="TRM21" s="34"/>
      <c r="TRN21" s="34"/>
      <c r="TRO21" s="34"/>
      <c r="TRP21" s="34"/>
      <c r="TRQ21" s="34"/>
      <c r="TRR21" s="34"/>
      <c r="TRS21" s="34"/>
      <c r="TRT21" s="34"/>
      <c r="TRU21" s="34"/>
      <c r="TRV21" s="34"/>
      <c r="TRW21" s="34"/>
      <c r="TRX21" s="34"/>
      <c r="TRY21" s="34"/>
      <c r="TRZ21" s="34"/>
      <c r="TSA21" s="34"/>
      <c r="TSB21" s="34"/>
      <c r="TSC21" s="34"/>
      <c r="TSD21" s="34"/>
      <c r="TSE21" s="34"/>
      <c r="TSF21" s="34"/>
      <c r="TSG21" s="34"/>
      <c r="TSH21" s="34"/>
      <c r="TSI21" s="34"/>
      <c r="TSJ21" s="34"/>
      <c r="TSK21" s="34"/>
      <c r="TSL21" s="34"/>
      <c r="TSM21" s="34"/>
      <c r="TSN21" s="34"/>
      <c r="TSO21" s="34"/>
      <c r="TSP21" s="34"/>
      <c r="TSQ21" s="34"/>
      <c r="TSR21" s="34"/>
      <c r="TSS21" s="34"/>
      <c r="TST21" s="34"/>
      <c r="TSU21" s="34"/>
      <c r="TSV21" s="34"/>
      <c r="TSW21" s="34"/>
      <c r="TSX21" s="34"/>
      <c r="TSY21" s="34"/>
      <c r="TSZ21" s="34"/>
      <c r="TTA21" s="34"/>
      <c r="TTB21" s="34"/>
      <c r="TTC21" s="34"/>
      <c r="TTD21" s="34"/>
      <c r="TTE21" s="34"/>
      <c r="TTF21" s="34"/>
      <c r="TTG21" s="34"/>
      <c r="TTH21" s="34"/>
      <c r="TTI21" s="34"/>
      <c r="TTJ21" s="34"/>
      <c r="TTK21" s="34"/>
      <c r="TTL21" s="34"/>
      <c r="TTM21" s="34"/>
      <c r="TTN21" s="34"/>
      <c r="TTO21" s="34"/>
      <c r="TTP21" s="34"/>
      <c r="TTQ21" s="34"/>
      <c r="TTR21" s="34"/>
      <c r="TTS21" s="34"/>
      <c r="TTT21" s="34"/>
      <c r="TTU21" s="34"/>
      <c r="TTV21" s="34"/>
      <c r="TTW21" s="34"/>
      <c r="TTX21" s="34"/>
      <c r="TTY21" s="34"/>
      <c r="TTZ21" s="34"/>
      <c r="TUA21" s="34"/>
      <c r="TUB21" s="34"/>
      <c r="TUC21" s="34"/>
      <c r="TUD21" s="34"/>
      <c r="TUE21" s="34"/>
      <c r="TUF21" s="34"/>
      <c r="TUG21" s="34"/>
      <c r="TUH21" s="34"/>
      <c r="TUI21" s="34"/>
      <c r="TUJ21" s="34"/>
      <c r="TUK21" s="34"/>
      <c r="TUL21" s="34"/>
      <c r="TUM21" s="34"/>
      <c r="TUN21" s="34"/>
      <c r="TUO21" s="34"/>
      <c r="TUP21" s="34"/>
      <c r="TUQ21" s="34"/>
      <c r="TUR21" s="34"/>
      <c r="TUS21" s="34"/>
      <c r="TUT21" s="34"/>
      <c r="TUU21" s="34"/>
      <c r="TUV21" s="34"/>
      <c r="TUW21" s="34"/>
      <c r="TUX21" s="34"/>
      <c r="TUY21" s="34"/>
      <c r="TUZ21" s="34"/>
      <c r="TVA21" s="34"/>
      <c r="TVB21" s="34"/>
      <c r="TVC21" s="34"/>
      <c r="TVD21" s="34"/>
      <c r="TVE21" s="34"/>
      <c r="TVF21" s="34"/>
      <c r="TVG21" s="34"/>
      <c r="TVH21" s="34"/>
      <c r="TVI21" s="34"/>
      <c r="TVJ21" s="34"/>
      <c r="TVK21" s="34"/>
      <c r="TVL21" s="34"/>
      <c r="TVM21" s="34"/>
      <c r="TVN21" s="34"/>
      <c r="TVO21" s="34"/>
      <c r="TVP21" s="34"/>
      <c r="TVQ21" s="34"/>
      <c r="TVR21" s="34"/>
      <c r="TVS21" s="34"/>
      <c r="TVT21" s="34"/>
      <c r="TVU21" s="34"/>
      <c r="TVV21" s="34"/>
      <c r="TVW21" s="34"/>
      <c r="TVX21" s="34"/>
      <c r="TVY21" s="34"/>
      <c r="TVZ21" s="34"/>
      <c r="TWA21" s="34"/>
      <c r="TWB21" s="34"/>
      <c r="TWC21" s="34"/>
      <c r="TWD21" s="34"/>
      <c r="TWE21" s="34"/>
      <c r="TWF21" s="34"/>
      <c r="TWG21" s="34"/>
      <c r="TWH21" s="34"/>
      <c r="TWI21" s="34"/>
      <c r="TWJ21" s="34"/>
      <c r="TWK21" s="34"/>
      <c r="TWL21" s="34"/>
      <c r="TWM21" s="34"/>
      <c r="TWN21" s="34"/>
      <c r="TWO21" s="34"/>
      <c r="TWP21" s="34"/>
      <c r="TWQ21" s="34"/>
      <c r="TWR21" s="34"/>
      <c r="TWS21" s="34"/>
      <c r="TWT21" s="34"/>
      <c r="TWU21" s="34"/>
      <c r="TWV21" s="34"/>
      <c r="TWW21" s="34"/>
      <c r="TWX21" s="34"/>
      <c r="TWY21" s="34"/>
      <c r="TWZ21" s="34"/>
      <c r="TXA21" s="34"/>
      <c r="TXB21" s="34"/>
      <c r="TXC21" s="34"/>
      <c r="TXD21" s="34"/>
      <c r="TXE21" s="34"/>
      <c r="TXF21" s="34"/>
      <c r="TXG21" s="34"/>
      <c r="TXH21" s="34"/>
      <c r="TXI21" s="34"/>
      <c r="TXJ21" s="34"/>
      <c r="TXK21" s="34"/>
      <c r="TXL21" s="34"/>
      <c r="TXM21" s="34"/>
      <c r="TXN21" s="34"/>
      <c r="TXO21" s="34"/>
      <c r="TXP21" s="34"/>
      <c r="TXQ21" s="34"/>
      <c r="TXR21" s="34"/>
      <c r="TXS21" s="34"/>
      <c r="TXT21" s="34"/>
      <c r="TXU21" s="34"/>
      <c r="TXV21" s="34"/>
      <c r="TXW21" s="34"/>
      <c r="TXX21" s="34"/>
      <c r="TXY21" s="34"/>
      <c r="TXZ21" s="34"/>
      <c r="TYA21" s="34"/>
      <c r="TYB21" s="34"/>
      <c r="TYC21" s="34"/>
      <c r="TYD21" s="34"/>
      <c r="TYE21" s="34"/>
      <c r="TYF21" s="34"/>
      <c r="TYG21" s="34"/>
      <c r="TYH21" s="34"/>
      <c r="TYI21" s="34"/>
      <c r="TYJ21" s="34"/>
      <c r="TYK21" s="34"/>
      <c r="TYL21" s="34"/>
      <c r="TYM21" s="34"/>
      <c r="TYN21" s="34"/>
      <c r="TYO21" s="34"/>
      <c r="TYP21" s="34"/>
      <c r="TYQ21" s="34"/>
      <c r="TYR21" s="34"/>
      <c r="TYS21" s="34"/>
      <c r="TYT21" s="34"/>
      <c r="TYU21" s="34"/>
      <c r="TYV21" s="34"/>
      <c r="TYW21" s="34"/>
      <c r="TYX21" s="34"/>
      <c r="TYY21" s="34"/>
      <c r="TYZ21" s="34"/>
      <c r="TZA21" s="34"/>
      <c r="TZB21" s="34"/>
      <c r="TZC21" s="34"/>
      <c r="TZD21" s="34"/>
      <c r="TZE21" s="34"/>
      <c r="TZF21" s="34"/>
      <c r="TZG21" s="34"/>
      <c r="TZH21" s="34"/>
      <c r="TZI21" s="34"/>
      <c r="TZJ21" s="34"/>
      <c r="TZK21" s="34"/>
      <c r="TZL21" s="34"/>
      <c r="TZM21" s="34"/>
      <c r="TZN21" s="34"/>
      <c r="TZO21" s="34"/>
      <c r="TZP21" s="34"/>
      <c r="TZQ21" s="34"/>
      <c r="TZR21" s="34"/>
      <c r="TZS21" s="34"/>
      <c r="TZT21" s="34"/>
      <c r="TZU21" s="34"/>
      <c r="TZV21" s="34"/>
      <c r="TZW21" s="34"/>
      <c r="TZX21" s="34"/>
      <c r="TZY21" s="34"/>
      <c r="TZZ21" s="34"/>
      <c r="UAA21" s="34"/>
      <c r="UAB21" s="34"/>
      <c r="UAC21" s="34"/>
      <c r="UAD21" s="34"/>
      <c r="UAE21" s="34"/>
      <c r="UAF21" s="34"/>
      <c r="UAG21" s="34"/>
      <c r="UAH21" s="34"/>
      <c r="UAI21" s="34"/>
      <c r="UAJ21" s="34"/>
      <c r="UAK21" s="34"/>
      <c r="UAL21" s="34"/>
      <c r="UAM21" s="34"/>
      <c r="UAN21" s="34"/>
      <c r="UAO21" s="34"/>
      <c r="UAP21" s="34"/>
      <c r="UAQ21" s="34"/>
      <c r="UAR21" s="34"/>
      <c r="UAS21" s="34"/>
      <c r="UAT21" s="34"/>
      <c r="UAU21" s="34"/>
      <c r="UAV21" s="34"/>
      <c r="UAW21" s="34"/>
      <c r="UAX21" s="34"/>
      <c r="UAY21" s="34"/>
      <c r="UAZ21" s="34"/>
      <c r="UBA21" s="34"/>
      <c r="UBB21" s="34"/>
      <c r="UBC21" s="34"/>
      <c r="UBD21" s="34"/>
      <c r="UBE21" s="34"/>
      <c r="UBF21" s="34"/>
      <c r="UBG21" s="34"/>
      <c r="UBH21" s="34"/>
      <c r="UBI21" s="34"/>
      <c r="UBJ21" s="34"/>
      <c r="UBK21" s="34"/>
      <c r="UBL21" s="34"/>
      <c r="UBM21" s="34"/>
      <c r="UBN21" s="34"/>
      <c r="UBO21" s="34"/>
      <c r="UBP21" s="34"/>
      <c r="UBQ21" s="34"/>
      <c r="UBR21" s="34"/>
      <c r="UBS21" s="34"/>
      <c r="UBT21" s="34"/>
      <c r="UBU21" s="34"/>
      <c r="UBV21" s="34"/>
      <c r="UBW21" s="34"/>
      <c r="UBX21" s="34"/>
      <c r="UBY21" s="34"/>
      <c r="UBZ21" s="34"/>
      <c r="UCA21" s="34"/>
      <c r="UCB21" s="34"/>
      <c r="UCC21" s="34"/>
      <c r="UCD21" s="34"/>
      <c r="UCE21" s="34"/>
      <c r="UCF21" s="34"/>
      <c r="UCG21" s="34"/>
      <c r="UCH21" s="34"/>
      <c r="UCI21" s="34"/>
      <c r="UCJ21" s="34"/>
      <c r="UCK21" s="34"/>
      <c r="UCL21" s="34"/>
      <c r="UCM21" s="34"/>
      <c r="UCN21" s="34"/>
      <c r="UCO21" s="34"/>
      <c r="UCP21" s="34"/>
      <c r="UCQ21" s="34"/>
      <c r="UCR21" s="34"/>
      <c r="UCS21" s="34"/>
      <c r="UCT21" s="34"/>
      <c r="UCU21" s="34"/>
      <c r="UCV21" s="34"/>
      <c r="UCW21" s="34"/>
      <c r="UCX21" s="34"/>
      <c r="UCY21" s="34"/>
      <c r="UCZ21" s="34"/>
      <c r="UDA21" s="34"/>
      <c r="UDB21" s="34"/>
      <c r="UDC21" s="34"/>
      <c r="UDD21" s="34"/>
      <c r="UDE21" s="34"/>
      <c r="UDF21" s="34"/>
      <c r="UDG21" s="34"/>
      <c r="UDH21" s="34"/>
      <c r="UDI21" s="34"/>
      <c r="UDJ21" s="34"/>
      <c r="UDK21" s="34"/>
      <c r="UDL21" s="34"/>
      <c r="UDM21" s="34"/>
      <c r="UDN21" s="34"/>
      <c r="UDO21" s="34"/>
      <c r="UDP21" s="34"/>
      <c r="UDQ21" s="34"/>
      <c r="UDR21" s="34"/>
      <c r="UDS21" s="34"/>
      <c r="UDT21" s="34"/>
      <c r="UDU21" s="34"/>
      <c r="UDV21" s="34"/>
      <c r="UDW21" s="34"/>
      <c r="UDX21" s="34"/>
      <c r="UDY21" s="34"/>
      <c r="UDZ21" s="34"/>
      <c r="UEA21" s="34"/>
      <c r="UEB21" s="34"/>
      <c r="UEC21" s="34"/>
      <c r="UED21" s="34"/>
      <c r="UEE21" s="34"/>
      <c r="UEF21" s="34"/>
      <c r="UEG21" s="34"/>
      <c r="UEH21" s="34"/>
      <c r="UEI21" s="34"/>
      <c r="UEJ21" s="34"/>
      <c r="UEK21" s="34"/>
      <c r="UEL21" s="34"/>
      <c r="UEM21" s="34"/>
      <c r="UEN21" s="34"/>
      <c r="UEO21" s="34"/>
      <c r="UEP21" s="34"/>
      <c r="UEQ21" s="34"/>
      <c r="UER21" s="34"/>
      <c r="UES21" s="34"/>
      <c r="UET21" s="34"/>
      <c r="UEU21" s="34"/>
      <c r="UEV21" s="34"/>
      <c r="UEW21" s="34"/>
      <c r="UEX21" s="34"/>
      <c r="UEY21" s="34"/>
      <c r="UEZ21" s="34"/>
      <c r="UFA21" s="34"/>
      <c r="UFB21" s="34"/>
      <c r="UFC21" s="34"/>
      <c r="UFD21" s="34"/>
      <c r="UFE21" s="34"/>
      <c r="UFF21" s="34"/>
      <c r="UFG21" s="34"/>
      <c r="UFH21" s="34"/>
      <c r="UFI21" s="34"/>
      <c r="UFJ21" s="34"/>
      <c r="UFK21" s="34"/>
      <c r="UFL21" s="34"/>
      <c r="UFM21" s="34"/>
      <c r="UFN21" s="34"/>
      <c r="UFO21" s="34"/>
      <c r="UFP21" s="34"/>
      <c r="UFQ21" s="34"/>
      <c r="UFR21" s="34"/>
      <c r="UFS21" s="34"/>
      <c r="UFT21" s="34"/>
      <c r="UFU21" s="34"/>
      <c r="UFV21" s="34"/>
      <c r="UFW21" s="34"/>
      <c r="UFX21" s="34"/>
      <c r="UFY21" s="34"/>
      <c r="UFZ21" s="34"/>
      <c r="UGA21" s="34"/>
      <c r="UGB21" s="34"/>
      <c r="UGC21" s="34"/>
      <c r="UGD21" s="34"/>
      <c r="UGE21" s="34"/>
      <c r="UGF21" s="34"/>
      <c r="UGG21" s="34"/>
      <c r="UGH21" s="34"/>
      <c r="UGI21" s="34"/>
      <c r="UGJ21" s="34"/>
      <c r="UGK21" s="34"/>
      <c r="UGL21" s="34"/>
      <c r="UGM21" s="34"/>
      <c r="UGN21" s="34"/>
      <c r="UGO21" s="34"/>
      <c r="UGP21" s="34"/>
      <c r="UGQ21" s="34"/>
      <c r="UGR21" s="34"/>
      <c r="UGS21" s="34"/>
      <c r="UGT21" s="34"/>
      <c r="UGU21" s="34"/>
      <c r="UGV21" s="34"/>
      <c r="UGW21" s="34"/>
      <c r="UGX21" s="34"/>
      <c r="UGY21" s="34"/>
      <c r="UGZ21" s="34"/>
      <c r="UHA21" s="34"/>
      <c r="UHB21" s="34"/>
      <c r="UHC21" s="34"/>
      <c r="UHD21" s="34"/>
      <c r="UHE21" s="34"/>
      <c r="UHF21" s="34"/>
      <c r="UHG21" s="34"/>
      <c r="UHH21" s="34"/>
      <c r="UHI21" s="34"/>
      <c r="UHJ21" s="34"/>
      <c r="UHK21" s="34"/>
      <c r="UHL21" s="34"/>
      <c r="UHM21" s="34"/>
      <c r="UHN21" s="34"/>
      <c r="UHO21" s="34"/>
      <c r="UHP21" s="34"/>
      <c r="UHQ21" s="34"/>
      <c r="UHR21" s="34"/>
      <c r="UHS21" s="34"/>
      <c r="UHT21" s="34"/>
      <c r="UHU21" s="34"/>
      <c r="UHV21" s="34"/>
      <c r="UHW21" s="34"/>
      <c r="UHX21" s="34"/>
      <c r="UHY21" s="34"/>
      <c r="UHZ21" s="34"/>
      <c r="UIA21" s="34"/>
      <c r="UIB21" s="34"/>
      <c r="UIC21" s="34"/>
      <c r="UID21" s="34"/>
      <c r="UIE21" s="34"/>
      <c r="UIF21" s="34"/>
      <c r="UIG21" s="34"/>
      <c r="UIH21" s="34"/>
      <c r="UII21" s="34"/>
      <c r="UIJ21" s="34"/>
      <c r="UIK21" s="34"/>
      <c r="UIL21" s="34"/>
      <c r="UIM21" s="34"/>
      <c r="UIN21" s="34"/>
      <c r="UIO21" s="34"/>
      <c r="UIP21" s="34"/>
      <c r="UIQ21" s="34"/>
      <c r="UIR21" s="34"/>
      <c r="UIS21" s="34"/>
      <c r="UIT21" s="34"/>
      <c r="UIU21" s="34"/>
      <c r="UIV21" s="34"/>
      <c r="UIW21" s="34"/>
      <c r="UIX21" s="34"/>
      <c r="UIY21" s="34"/>
      <c r="UIZ21" s="34"/>
      <c r="UJA21" s="34"/>
      <c r="UJB21" s="34"/>
      <c r="UJC21" s="34"/>
      <c r="UJD21" s="34"/>
      <c r="UJE21" s="34"/>
      <c r="UJF21" s="34"/>
      <c r="UJG21" s="34"/>
      <c r="UJH21" s="34"/>
      <c r="UJI21" s="34"/>
      <c r="UJJ21" s="34"/>
      <c r="UJK21" s="34"/>
      <c r="UJL21" s="34"/>
      <c r="UJM21" s="34"/>
      <c r="UJN21" s="34"/>
      <c r="UJO21" s="34"/>
      <c r="UJP21" s="34"/>
      <c r="UJQ21" s="34"/>
      <c r="UJR21" s="34"/>
      <c r="UJS21" s="34"/>
      <c r="UJT21" s="34"/>
      <c r="UJU21" s="34"/>
      <c r="UJV21" s="34"/>
      <c r="UJW21" s="34"/>
      <c r="UJX21" s="34"/>
      <c r="UJY21" s="34"/>
      <c r="UJZ21" s="34"/>
      <c r="UKA21" s="34"/>
      <c r="UKB21" s="34"/>
      <c r="UKC21" s="34"/>
      <c r="UKD21" s="34"/>
      <c r="UKE21" s="34"/>
      <c r="UKF21" s="34"/>
      <c r="UKG21" s="34"/>
      <c r="UKH21" s="34"/>
      <c r="UKI21" s="34"/>
      <c r="UKJ21" s="34"/>
      <c r="UKK21" s="34"/>
      <c r="UKL21" s="34"/>
      <c r="UKM21" s="34"/>
      <c r="UKN21" s="34"/>
      <c r="UKO21" s="34"/>
      <c r="UKP21" s="34"/>
      <c r="UKQ21" s="34"/>
      <c r="UKR21" s="34"/>
      <c r="UKS21" s="34"/>
      <c r="UKT21" s="34"/>
      <c r="UKU21" s="34"/>
      <c r="UKV21" s="34"/>
      <c r="UKW21" s="34"/>
      <c r="UKX21" s="34"/>
      <c r="UKY21" s="34"/>
      <c r="UKZ21" s="34"/>
      <c r="ULA21" s="34"/>
      <c r="ULB21" s="34"/>
      <c r="ULC21" s="34"/>
      <c r="ULD21" s="34"/>
      <c r="ULE21" s="34"/>
      <c r="ULF21" s="34"/>
      <c r="ULG21" s="34"/>
      <c r="ULH21" s="34"/>
      <c r="ULI21" s="34"/>
      <c r="ULJ21" s="34"/>
      <c r="ULK21" s="34"/>
      <c r="ULL21" s="34"/>
      <c r="ULM21" s="34"/>
      <c r="ULN21" s="34"/>
      <c r="ULO21" s="34"/>
      <c r="ULP21" s="34"/>
      <c r="ULQ21" s="34"/>
      <c r="ULR21" s="34"/>
      <c r="ULS21" s="34"/>
      <c r="ULT21" s="34"/>
      <c r="ULU21" s="34"/>
      <c r="ULV21" s="34"/>
      <c r="ULW21" s="34"/>
      <c r="ULX21" s="34"/>
      <c r="ULY21" s="34"/>
      <c r="ULZ21" s="34"/>
      <c r="UMA21" s="34"/>
      <c r="UMB21" s="34"/>
      <c r="UMC21" s="34"/>
      <c r="UMD21" s="34"/>
      <c r="UME21" s="34"/>
      <c r="UMF21" s="34"/>
      <c r="UMG21" s="34"/>
      <c r="UMH21" s="34"/>
      <c r="UMI21" s="34"/>
      <c r="UMJ21" s="34"/>
      <c r="UMK21" s="34"/>
      <c r="UML21" s="34"/>
      <c r="UMM21" s="34"/>
      <c r="UMN21" s="34"/>
      <c r="UMO21" s="34"/>
      <c r="UMP21" s="34"/>
      <c r="UMQ21" s="34"/>
      <c r="UMR21" s="34"/>
      <c r="UMS21" s="34"/>
      <c r="UMT21" s="34"/>
      <c r="UMU21" s="34"/>
      <c r="UMV21" s="34"/>
      <c r="UMW21" s="34"/>
      <c r="UMX21" s="34"/>
      <c r="UMY21" s="34"/>
      <c r="UMZ21" s="34"/>
      <c r="UNA21" s="34"/>
      <c r="UNB21" s="34"/>
      <c r="UNC21" s="34"/>
      <c r="UND21" s="34"/>
      <c r="UNE21" s="34"/>
      <c r="UNF21" s="34"/>
      <c r="UNG21" s="34"/>
      <c r="UNH21" s="34"/>
      <c r="UNI21" s="34"/>
      <c r="UNJ21" s="34"/>
      <c r="UNK21" s="34"/>
      <c r="UNL21" s="34"/>
      <c r="UNM21" s="34"/>
      <c r="UNN21" s="34"/>
      <c r="UNO21" s="34"/>
      <c r="UNP21" s="34"/>
      <c r="UNQ21" s="34"/>
      <c r="UNR21" s="34"/>
      <c r="UNS21" s="34"/>
      <c r="UNT21" s="34"/>
      <c r="UNU21" s="34"/>
      <c r="UNV21" s="34"/>
      <c r="UNW21" s="34"/>
      <c r="UNX21" s="34"/>
      <c r="UNY21" s="34"/>
      <c r="UNZ21" s="34"/>
      <c r="UOA21" s="34"/>
      <c r="UOB21" s="34"/>
      <c r="UOC21" s="34"/>
      <c r="UOD21" s="34"/>
      <c r="UOE21" s="34"/>
      <c r="UOF21" s="34"/>
      <c r="UOG21" s="34"/>
      <c r="UOH21" s="34"/>
      <c r="UOI21" s="34"/>
      <c r="UOJ21" s="34"/>
      <c r="UOK21" s="34"/>
      <c r="UOL21" s="34"/>
      <c r="UOM21" s="34"/>
      <c r="UON21" s="34"/>
      <c r="UOO21" s="34"/>
      <c r="UOP21" s="34"/>
      <c r="UOQ21" s="34"/>
      <c r="UOR21" s="34"/>
      <c r="UOS21" s="34"/>
      <c r="UOT21" s="34"/>
      <c r="UOU21" s="34"/>
      <c r="UOV21" s="34"/>
      <c r="UOW21" s="34"/>
      <c r="UOX21" s="34"/>
      <c r="UOY21" s="34"/>
      <c r="UOZ21" s="34"/>
      <c r="UPA21" s="34"/>
      <c r="UPB21" s="34"/>
      <c r="UPC21" s="34"/>
      <c r="UPD21" s="34"/>
      <c r="UPE21" s="34"/>
      <c r="UPF21" s="34"/>
      <c r="UPG21" s="34"/>
      <c r="UPH21" s="34"/>
      <c r="UPI21" s="34"/>
      <c r="UPJ21" s="34"/>
      <c r="UPK21" s="34"/>
      <c r="UPL21" s="34"/>
      <c r="UPM21" s="34"/>
      <c r="UPN21" s="34"/>
      <c r="UPO21" s="34"/>
      <c r="UPP21" s="34"/>
      <c r="UPQ21" s="34"/>
      <c r="UPR21" s="34"/>
      <c r="UPS21" s="34"/>
      <c r="UPT21" s="34"/>
      <c r="UPU21" s="34"/>
      <c r="UPV21" s="34"/>
      <c r="UPW21" s="34"/>
      <c r="UPX21" s="34"/>
      <c r="UPY21" s="34"/>
      <c r="UPZ21" s="34"/>
      <c r="UQA21" s="34"/>
      <c r="UQB21" s="34"/>
      <c r="UQC21" s="34"/>
      <c r="UQD21" s="34"/>
      <c r="UQE21" s="34"/>
      <c r="UQF21" s="34"/>
      <c r="UQG21" s="34"/>
      <c r="UQH21" s="34"/>
      <c r="UQI21" s="34"/>
      <c r="UQJ21" s="34"/>
      <c r="UQK21" s="34"/>
      <c r="UQL21" s="34"/>
      <c r="UQM21" s="34"/>
      <c r="UQN21" s="34"/>
      <c r="UQO21" s="34"/>
      <c r="UQP21" s="34"/>
      <c r="UQQ21" s="34"/>
      <c r="UQR21" s="34"/>
      <c r="UQS21" s="34"/>
      <c r="UQT21" s="34"/>
      <c r="UQU21" s="34"/>
      <c r="UQV21" s="34"/>
      <c r="UQW21" s="34"/>
      <c r="UQX21" s="34"/>
      <c r="UQY21" s="34"/>
      <c r="UQZ21" s="34"/>
      <c r="URA21" s="34"/>
      <c r="URB21" s="34"/>
      <c r="URC21" s="34"/>
      <c r="URD21" s="34"/>
      <c r="URE21" s="34"/>
      <c r="URF21" s="34"/>
      <c r="URG21" s="34"/>
      <c r="URH21" s="34"/>
      <c r="URI21" s="34"/>
      <c r="URJ21" s="34"/>
      <c r="URK21" s="34"/>
      <c r="URL21" s="34"/>
      <c r="URM21" s="34"/>
      <c r="URN21" s="34"/>
      <c r="URO21" s="34"/>
      <c r="URP21" s="34"/>
      <c r="URQ21" s="34"/>
      <c r="URR21" s="34"/>
      <c r="URS21" s="34"/>
      <c r="URT21" s="34"/>
      <c r="URU21" s="34"/>
      <c r="URV21" s="34"/>
      <c r="URW21" s="34"/>
      <c r="URX21" s="34"/>
      <c r="URY21" s="34"/>
      <c r="URZ21" s="34"/>
      <c r="USA21" s="34"/>
      <c r="USB21" s="34"/>
      <c r="USC21" s="34"/>
      <c r="USD21" s="34"/>
      <c r="USE21" s="34"/>
      <c r="USF21" s="34"/>
      <c r="USG21" s="34"/>
      <c r="USH21" s="34"/>
      <c r="USI21" s="34"/>
      <c r="USJ21" s="34"/>
      <c r="USK21" s="34"/>
      <c r="USL21" s="34"/>
      <c r="USM21" s="34"/>
      <c r="USN21" s="34"/>
      <c r="USO21" s="34"/>
      <c r="USP21" s="34"/>
      <c r="USQ21" s="34"/>
      <c r="USR21" s="34"/>
      <c r="USS21" s="34"/>
      <c r="UST21" s="34"/>
      <c r="USU21" s="34"/>
      <c r="USV21" s="34"/>
      <c r="USW21" s="34"/>
      <c r="USX21" s="34"/>
      <c r="USY21" s="34"/>
      <c r="USZ21" s="34"/>
      <c r="UTA21" s="34"/>
      <c r="UTB21" s="34"/>
      <c r="UTC21" s="34"/>
      <c r="UTD21" s="34"/>
      <c r="UTE21" s="34"/>
      <c r="UTF21" s="34"/>
      <c r="UTG21" s="34"/>
      <c r="UTH21" s="34"/>
      <c r="UTI21" s="34"/>
      <c r="UTJ21" s="34"/>
      <c r="UTK21" s="34"/>
      <c r="UTL21" s="34"/>
      <c r="UTM21" s="34"/>
      <c r="UTN21" s="34"/>
      <c r="UTO21" s="34"/>
      <c r="UTP21" s="34"/>
      <c r="UTQ21" s="34"/>
      <c r="UTR21" s="34"/>
      <c r="UTS21" s="34"/>
      <c r="UTT21" s="34"/>
      <c r="UTU21" s="34"/>
      <c r="UTV21" s="34"/>
      <c r="UTW21" s="34"/>
      <c r="UTX21" s="34"/>
      <c r="UTY21" s="34"/>
      <c r="UTZ21" s="34"/>
      <c r="UUA21" s="34"/>
      <c r="UUB21" s="34"/>
      <c r="UUC21" s="34"/>
      <c r="UUD21" s="34"/>
      <c r="UUE21" s="34"/>
      <c r="UUF21" s="34"/>
      <c r="UUG21" s="34"/>
      <c r="UUH21" s="34"/>
      <c r="UUI21" s="34"/>
      <c r="UUJ21" s="34"/>
      <c r="UUK21" s="34"/>
      <c r="UUL21" s="34"/>
      <c r="UUM21" s="34"/>
      <c r="UUN21" s="34"/>
      <c r="UUO21" s="34"/>
      <c r="UUP21" s="34"/>
      <c r="UUQ21" s="34"/>
      <c r="UUR21" s="34"/>
      <c r="UUS21" s="34"/>
      <c r="UUT21" s="34"/>
      <c r="UUU21" s="34"/>
      <c r="UUV21" s="34"/>
      <c r="UUW21" s="34"/>
      <c r="UUX21" s="34"/>
      <c r="UUY21" s="34"/>
      <c r="UUZ21" s="34"/>
      <c r="UVA21" s="34"/>
      <c r="UVB21" s="34"/>
      <c r="UVC21" s="34"/>
      <c r="UVD21" s="34"/>
      <c r="UVE21" s="34"/>
      <c r="UVF21" s="34"/>
      <c r="UVG21" s="34"/>
      <c r="UVH21" s="34"/>
      <c r="UVI21" s="34"/>
      <c r="UVJ21" s="34"/>
      <c r="UVK21" s="34"/>
      <c r="UVL21" s="34"/>
      <c r="UVM21" s="34"/>
      <c r="UVN21" s="34"/>
      <c r="UVO21" s="34"/>
      <c r="UVP21" s="34"/>
      <c r="UVQ21" s="34"/>
      <c r="UVR21" s="34"/>
      <c r="UVS21" s="34"/>
      <c r="UVT21" s="34"/>
      <c r="UVU21" s="34"/>
      <c r="UVV21" s="34"/>
      <c r="UVW21" s="34"/>
      <c r="UVX21" s="34"/>
      <c r="UVY21" s="34"/>
      <c r="UVZ21" s="34"/>
      <c r="UWA21" s="34"/>
      <c r="UWB21" s="34"/>
      <c r="UWC21" s="34"/>
      <c r="UWD21" s="34"/>
      <c r="UWE21" s="34"/>
      <c r="UWF21" s="34"/>
      <c r="UWG21" s="34"/>
      <c r="UWH21" s="34"/>
      <c r="UWI21" s="34"/>
      <c r="UWJ21" s="34"/>
      <c r="UWK21" s="34"/>
      <c r="UWL21" s="34"/>
      <c r="UWM21" s="34"/>
      <c r="UWN21" s="34"/>
      <c r="UWO21" s="34"/>
      <c r="UWP21" s="34"/>
      <c r="UWQ21" s="34"/>
      <c r="UWR21" s="34"/>
      <c r="UWS21" s="34"/>
      <c r="UWT21" s="34"/>
      <c r="UWU21" s="34"/>
      <c r="UWV21" s="34"/>
      <c r="UWW21" s="34"/>
      <c r="UWX21" s="34"/>
      <c r="UWY21" s="34"/>
      <c r="UWZ21" s="34"/>
      <c r="UXA21" s="34"/>
      <c r="UXB21" s="34"/>
      <c r="UXC21" s="34"/>
      <c r="UXD21" s="34"/>
      <c r="UXE21" s="34"/>
      <c r="UXF21" s="34"/>
      <c r="UXG21" s="34"/>
      <c r="UXH21" s="34"/>
      <c r="UXI21" s="34"/>
      <c r="UXJ21" s="34"/>
      <c r="UXK21" s="34"/>
      <c r="UXL21" s="34"/>
      <c r="UXM21" s="34"/>
      <c r="UXN21" s="34"/>
      <c r="UXO21" s="34"/>
      <c r="UXP21" s="34"/>
      <c r="UXQ21" s="34"/>
      <c r="UXR21" s="34"/>
      <c r="UXS21" s="34"/>
      <c r="UXT21" s="34"/>
      <c r="UXU21" s="34"/>
      <c r="UXV21" s="34"/>
      <c r="UXW21" s="34"/>
      <c r="UXX21" s="34"/>
      <c r="UXY21" s="34"/>
      <c r="UXZ21" s="34"/>
      <c r="UYA21" s="34"/>
      <c r="UYB21" s="34"/>
      <c r="UYC21" s="34"/>
      <c r="UYD21" s="34"/>
      <c r="UYE21" s="34"/>
      <c r="UYF21" s="34"/>
      <c r="UYG21" s="34"/>
      <c r="UYH21" s="34"/>
      <c r="UYI21" s="34"/>
      <c r="UYJ21" s="34"/>
      <c r="UYK21" s="34"/>
      <c r="UYL21" s="34"/>
      <c r="UYM21" s="34"/>
      <c r="UYN21" s="34"/>
      <c r="UYO21" s="34"/>
      <c r="UYP21" s="34"/>
      <c r="UYQ21" s="34"/>
      <c r="UYR21" s="34"/>
      <c r="UYS21" s="34"/>
      <c r="UYT21" s="34"/>
      <c r="UYU21" s="34"/>
      <c r="UYV21" s="34"/>
      <c r="UYW21" s="34"/>
      <c r="UYX21" s="34"/>
      <c r="UYY21" s="34"/>
      <c r="UYZ21" s="34"/>
      <c r="UZA21" s="34"/>
      <c r="UZB21" s="34"/>
      <c r="UZC21" s="34"/>
      <c r="UZD21" s="34"/>
      <c r="UZE21" s="34"/>
      <c r="UZF21" s="34"/>
      <c r="UZG21" s="34"/>
      <c r="UZH21" s="34"/>
      <c r="UZI21" s="34"/>
      <c r="UZJ21" s="34"/>
      <c r="UZK21" s="34"/>
      <c r="UZL21" s="34"/>
      <c r="UZM21" s="34"/>
      <c r="UZN21" s="34"/>
      <c r="UZO21" s="34"/>
      <c r="UZP21" s="34"/>
      <c r="UZQ21" s="34"/>
      <c r="UZR21" s="34"/>
      <c r="UZS21" s="34"/>
      <c r="UZT21" s="34"/>
      <c r="UZU21" s="34"/>
      <c r="UZV21" s="34"/>
      <c r="UZW21" s="34"/>
      <c r="UZX21" s="34"/>
      <c r="UZY21" s="34"/>
      <c r="UZZ21" s="34"/>
      <c r="VAA21" s="34"/>
      <c r="VAB21" s="34"/>
      <c r="VAC21" s="34"/>
      <c r="VAD21" s="34"/>
      <c r="VAE21" s="34"/>
      <c r="VAF21" s="34"/>
      <c r="VAG21" s="34"/>
      <c r="VAH21" s="34"/>
      <c r="VAI21" s="34"/>
      <c r="VAJ21" s="34"/>
      <c r="VAK21" s="34"/>
      <c r="VAL21" s="34"/>
      <c r="VAM21" s="34"/>
      <c r="VAN21" s="34"/>
      <c r="VAO21" s="34"/>
      <c r="VAP21" s="34"/>
      <c r="VAQ21" s="34"/>
      <c r="VAR21" s="34"/>
      <c r="VAS21" s="34"/>
      <c r="VAT21" s="34"/>
      <c r="VAU21" s="34"/>
      <c r="VAV21" s="34"/>
      <c r="VAW21" s="34"/>
      <c r="VAX21" s="34"/>
      <c r="VAY21" s="34"/>
      <c r="VAZ21" s="34"/>
      <c r="VBA21" s="34"/>
      <c r="VBB21" s="34"/>
      <c r="VBC21" s="34"/>
      <c r="VBD21" s="34"/>
      <c r="VBE21" s="34"/>
      <c r="VBF21" s="34"/>
      <c r="VBG21" s="34"/>
      <c r="VBH21" s="34"/>
      <c r="VBI21" s="34"/>
      <c r="VBJ21" s="34"/>
      <c r="VBK21" s="34"/>
      <c r="VBL21" s="34"/>
      <c r="VBM21" s="34"/>
      <c r="VBN21" s="34"/>
      <c r="VBO21" s="34"/>
      <c r="VBP21" s="34"/>
      <c r="VBQ21" s="34"/>
      <c r="VBR21" s="34"/>
      <c r="VBS21" s="34"/>
      <c r="VBT21" s="34"/>
      <c r="VBU21" s="34"/>
      <c r="VBV21" s="34"/>
      <c r="VBW21" s="34"/>
      <c r="VBX21" s="34"/>
      <c r="VBY21" s="34"/>
      <c r="VBZ21" s="34"/>
      <c r="VCA21" s="34"/>
      <c r="VCB21" s="34"/>
      <c r="VCC21" s="34"/>
      <c r="VCD21" s="34"/>
      <c r="VCE21" s="34"/>
      <c r="VCF21" s="34"/>
      <c r="VCG21" s="34"/>
      <c r="VCH21" s="34"/>
      <c r="VCI21" s="34"/>
      <c r="VCJ21" s="34"/>
      <c r="VCK21" s="34"/>
      <c r="VCL21" s="34"/>
      <c r="VCM21" s="34"/>
      <c r="VCN21" s="34"/>
      <c r="VCO21" s="34"/>
      <c r="VCP21" s="34"/>
      <c r="VCQ21" s="34"/>
      <c r="VCR21" s="34"/>
      <c r="VCS21" s="34"/>
      <c r="VCT21" s="34"/>
      <c r="VCU21" s="34"/>
      <c r="VCV21" s="34"/>
      <c r="VCW21" s="34"/>
      <c r="VCX21" s="34"/>
      <c r="VCY21" s="34"/>
      <c r="VCZ21" s="34"/>
      <c r="VDA21" s="34"/>
      <c r="VDB21" s="34"/>
      <c r="VDC21" s="34"/>
      <c r="VDD21" s="34"/>
      <c r="VDE21" s="34"/>
      <c r="VDF21" s="34"/>
      <c r="VDG21" s="34"/>
      <c r="VDH21" s="34"/>
      <c r="VDI21" s="34"/>
      <c r="VDJ21" s="34"/>
      <c r="VDK21" s="34"/>
      <c r="VDL21" s="34"/>
      <c r="VDM21" s="34"/>
      <c r="VDN21" s="34"/>
      <c r="VDO21" s="34"/>
      <c r="VDP21" s="34"/>
      <c r="VDQ21" s="34"/>
      <c r="VDR21" s="34"/>
      <c r="VDS21" s="34"/>
      <c r="VDT21" s="34"/>
      <c r="VDU21" s="34"/>
      <c r="VDV21" s="34"/>
      <c r="VDW21" s="34"/>
      <c r="VDX21" s="34"/>
      <c r="VDY21" s="34"/>
      <c r="VDZ21" s="34"/>
      <c r="VEA21" s="34"/>
      <c r="VEB21" s="34"/>
      <c r="VEC21" s="34"/>
      <c r="VED21" s="34"/>
      <c r="VEE21" s="34"/>
      <c r="VEF21" s="34"/>
      <c r="VEG21" s="34"/>
      <c r="VEH21" s="34"/>
      <c r="VEI21" s="34"/>
      <c r="VEJ21" s="34"/>
      <c r="VEK21" s="34"/>
      <c r="VEL21" s="34"/>
      <c r="VEM21" s="34"/>
      <c r="VEN21" s="34"/>
      <c r="VEO21" s="34"/>
      <c r="VEP21" s="34"/>
      <c r="VEQ21" s="34"/>
      <c r="VER21" s="34"/>
      <c r="VES21" s="34"/>
      <c r="VET21" s="34"/>
      <c r="VEU21" s="34"/>
      <c r="VEV21" s="34"/>
      <c r="VEW21" s="34"/>
      <c r="VEX21" s="34"/>
      <c r="VEY21" s="34"/>
      <c r="VEZ21" s="34"/>
      <c r="VFA21" s="34"/>
      <c r="VFB21" s="34"/>
      <c r="VFC21" s="34"/>
      <c r="VFD21" s="34"/>
      <c r="VFE21" s="34"/>
      <c r="VFF21" s="34"/>
      <c r="VFG21" s="34"/>
      <c r="VFH21" s="34"/>
      <c r="VFI21" s="34"/>
      <c r="VFJ21" s="34"/>
      <c r="VFK21" s="34"/>
      <c r="VFL21" s="34"/>
      <c r="VFM21" s="34"/>
      <c r="VFN21" s="34"/>
      <c r="VFO21" s="34"/>
      <c r="VFP21" s="34"/>
      <c r="VFQ21" s="34"/>
      <c r="VFR21" s="34"/>
      <c r="VFS21" s="34"/>
      <c r="VFT21" s="34"/>
      <c r="VFU21" s="34"/>
      <c r="VFV21" s="34"/>
      <c r="VFW21" s="34"/>
      <c r="VFX21" s="34"/>
      <c r="VFY21" s="34"/>
      <c r="VFZ21" s="34"/>
      <c r="VGA21" s="34"/>
      <c r="VGB21" s="34"/>
      <c r="VGC21" s="34"/>
      <c r="VGD21" s="34"/>
      <c r="VGE21" s="34"/>
      <c r="VGF21" s="34"/>
      <c r="VGG21" s="34"/>
      <c r="VGH21" s="34"/>
      <c r="VGI21" s="34"/>
      <c r="VGJ21" s="34"/>
      <c r="VGK21" s="34"/>
      <c r="VGL21" s="34"/>
      <c r="VGM21" s="34"/>
      <c r="VGN21" s="34"/>
      <c r="VGO21" s="34"/>
      <c r="VGP21" s="34"/>
      <c r="VGQ21" s="34"/>
      <c r="VGR21" s="34"/>
      <c r="VGS21" s="34"/>
      <c r="VGT21" s="34"/>
      <c r="VGU21" s="34"/>
      <c r="VGV21" s="34"/>
      <c r="VGW21" s="34"/>
      <c r="VGX21" s="34"/>
      <c r="VGY21" s="34"/>
      <c r="VGZ21" s="34"/>
      <c r="VHA21" s="34"/>
      <c r="VHB21" s="34"/>
      <c r="VHC21" s="34"/>
      <c r="VHD21" s="34"/>
      <c r="VHE21" s="34"/>
      <c r="VHF21" s="34"/>
      <c r="VHG21" s="34"/>
      <c r="VHH21" s="34"/>
      <c r="VHI21" s="34"/>
      <c r="VHJ21" s="34"/>
      <c r="VHK21" s="34"/>
      <c r="VHL21" s="34"/>
      <c r="VHM21" s="34"/>
      <c r="VHN21" s="34"/>
      <c r="VHO21" s="34"/>
      <c r="VHP21" s="34"/>
      <c r="VHQ21" s="34"/>
      <c r="VHR21" s="34"/>
      <c r="VHS21" s="34"/>
      <c r="VHT21" s="34"/>
      <c r="VHU21" s="34"/>
      <c r="VHV21" s="34"/>
      <c r="VHW21" s="34"/>
      <c r="VHX21" s="34"/>
      <c r="VHY21" s="34"/>
      <c r="VHZ21" s="34"/>
      <c r="VIA21" s="34"/>
      <c r="VIB21" s="34"/>
      <c r="VIC21" s="34"/>
      <c r="VID21" s="34"/>
      <c r="VIE21" s="34"/>
      <c r="VIF21" s="34"/>
      <c r="VIG21" s="34"/>
      <c r="VIH21" s="34"/>
      <c r="VII21" s="34"/>
      <c r="VIJ21" s="34"/>
      <c r="VIK21" s="34"/>
      <c r="VIL21" s="34"/>
      <c r="VIM21" s="34"/>
      <c r="VIN21" s="34"/>
      <c r="VIO21" s="34"/>
      <c r="VIP21" s="34"/>
      <c r="VIQ21" s="34"/>
      <c r="VIR21" s="34"/>
      <c r="VIS21" s="34"/>
      <c r="VIT21" s="34"/>
      <c r="VIU21" s="34"/>
      <c r="VIV21" s="34"/>
      <c r="VIW21" s="34"/>
      <c r="VIX21" s="34"/>
      <c r="VIY21" s="34"/>
      <c r="VIZ21" s="34"/>
      <c r="VJA21" s="34"/>
      <c r="VJB21" s="34"/>
      <c r="VJC21" s="34"/>
      <c r="VJD21" s="34"/>
      <c r="VJE21" s="34"/>
      <c r="VJF21" s="34"/>
      <c r="VJG21" s="34"/>
      <c r="VJH21" s="34"/>
      <c r="VJI21" s="34"/>
      <c r="VJJ21" s="34"/>
      <c r="VJK21" s="34"/>
      <c r="VJL21" s="34"/>
      <c r="VJM21" s="34"/>
      <c r="VJN21" s="34"/>
      <c r="VJO21" s="34"/>
      <c r="VJP21" s="34"/>
      <c r="VJQ21" s="34"/>
      <c r="VJR21" s="34"/>
      <c r="VJS21" s="34"/>
      <c r="VJT21" s="34"/>
      <c r="VJU21" s="34"/>
      <c r="VJV21" s="34"/>
      <c r="VJW21" s="34"/>
      <c r="VJX21" s="34"/>
      <c r="VJY21" s="34"/>
      <c r="VJZ21" s="34"/>
      <c r="VKA21" s="34"/>
      <c r="VKB21" s="34"/>
      <c r="VKC21" s="34"/>
      <c r="VKD21" s="34"/>
      <c r="VKE21" s="34"/>
      <c r="VKF21" s="34"/>
      <c r="VKG21" s="34"/>
      <c r="VKH21" s="34"/>
      <c r="VKI21" s="34"/>
      <c r="VKJ21" s="34"/>
      <c r="VKK21" s="34"/>
      <c r="VKL21" s="34"/>
      <c r="VKM21" s="34"/>
      <c r="VKN21" s="34"/>
      <c r="VKO21" s="34"/>
      <c r="VKP21" s="34"/>
      <c r="VKQ21" s="34"/>
      <c r="VKR21" s="34"/>
      <c r="VKS21" s="34"/>
      <c r="VKT21" s="34"/>
      <c r="VKU21" s="34"/>
      <c r="VKV21" s="34"/>
      <c r="VKW21" s="34"/>
      <c r="VKX21" s="34"/>
      <c r="VKY21" s="34"/>
      <c r="VKZ21" s="34"/>
      <c r="VLA21" s="34"/>
      <c r="VLB21" s="34"/>
      <c r="VLC21" s="34"/>
      <c r="VLD21" s="34"/>
      <c r="VLE21" s="34"/>
      <c r="VLF21" s="34"/>
      <c r="VLG21" s="34"/>
      <c r="VLH21" s="34"/>
      <c r="VLI21" s="34"/>
      <c r="VLJ21" s="34"/>
      <c r="VLK21" s="34"/>
      <c r="VLL21" s="34"/>
      <c r="VLM21" s="34"/>
      <c r="VLN21" s="34"/>
      <c r="VLO21" s="34"/>
      <c r="VLP21" s="34"/>
      <c r="VLQ21" s="34"/>
      <c r="VLR21" s="34"/>
      <c r="VLS21" s="34"/>
      <c r="VLT21" s="34"/>
      <c r="VLU21" s="34"/>
      <c r="VLV21" s="34"/>
      <c r="VLW21" s="34"/>
      <c r="VLX21" s="34"/>
      <c r="VLY21" s="34"/>
      <c r="VLZ21" s="34"/>
      <c r="VMA21" s="34"/>
      <c r="VMB21" s="34"/>
      <c r="VMC21" s="34"/>
      <c r="VMD21" s="34"/>
      <c r="VME21" s="34"/>
      <c r="VMF21" s="34"/>
      <c r="VMG21" s="34"/>
      <c r="VMH21" s="34"/>
      <c r="VMI21" s="34"/>
      <c r="VMJ21" s="34"/>
      <c r="VMK21" s="34"/>
      <c r="VML21" s="34"/>
      <c r="VMM21" s="34"/>
      <c r="VMN21" s="34"/>
      <c r="VMO21" s="34"/>
      <c r="VMP21" s="34"/>
      <c r="VMQ21" s="34"/>
      <c r="VMR21" s="34"/>
      <c r="VMS21" s="34"/>
      <c r="VMT21" s="34"/>
      <c r="VMU21" s="34"/>
      <c r="VMV21" s="34"/>
      <c r="VMW21" s="34"/>
      <c r="VMX21" s="34"/>
      <c r="VMY21" s="34"/>
      <c r="VMZ21" s="34"/>
      <c r="VNA21" s="34"/>
      <c r="VNB21" s="34"/>
      <c r="VNC21" s="34"/>
      <c r="VND21" s="34"/>
      <c r="VNE21" s="34"/>
      <c r="VNF21" s="34"/>
      <c r="VNG21" s="34"/>
      <c r="VNH21" s="34"/>
      <c r="VNI21" s="34"/>
      <c r="VNJ21" s="34"/>
      <c r="VNK21" s="34"/>
      <c r="VNL21" s="34"/>
      <c r="VNM21" s="34"/>
      <c r="VNN21" s="34"/>
      <c r="VNO21" s="34"/>
      <c r="VNP21" s="34"/>
      <c r="VNQ21" s="34"/>
      <c r="VNR21" s="34"/>
      <c r="VNS21" s="34"/>
      <c r="VNT21" s="34"/>
      <c r="VNU21" s="34"/>
      <c r="VNV21" s="34"/>
      <c r="VNW21" s="34"/>
      <c r="VNX21" s="34"/>
      <c r="VNY21" s="34"/>
      <c r="VNZ21" s="34"/>
      <c r="VOA21" s="34"/>
      <c r="VOB21" s="34"/>
      <c r="VOC21" s="34"/>
      <c r="VOD21" s="34"/>
      <c r="VOE21" s="34"/>
      <c r="VOF21" s="34"/>
      <c r="VOG21" s="34"/>
      <c r="VOH21" s="34"/>
      <c r="VOI21" s="34"/>
      <c r="VOJ21" s="34"/>
      <c r="VOK21" s="34"/>
      <c r="VOL21" s="34"/>
      <c r="VOM21" s="34"/>
      <c r="VON21" s="34"/>
      <c r="VOO21" s="34"/>
      <c r="VOP21" s="34"/>
      <c r="VOQ21" s="34"/>
      <c r="VOR21" s="34"/>
      <c r="VOS21" s="34"/>
      <c r="VOT21" s="34"/>
      <c r="VOU21" s="34"/>
      <c r="VOV21" s="34"/>
      <c r="VOW21" s="34"/>
      <c r="VOX21" s="34"/>
      <c r="VOY21" s="34"/>
      <c r="VOZ21" s="34"/>
      <c r="VPA21" s="34"/>
      <c r="VPB21" s="34"/>
      <c r="VPC21" s="34"/>
      <c r="VPD21" s="34"/>
      <c r="VPE21" s="34"/>
      <c r="VPF21" s="34"/>
      <c r="VPG21" s="34"/>
      <c r="VPH21" s="34"/>
      <c r="VPI21" s="34"/>
      <c r="VPJ21" s="34"/>
      <c r="VPK21" s="34"/>
      <c r="VPL21" s="34"/>
      <c r="VPM21" s="34"/>
      <c r="VPN21" s="34"/>
      <c r="VPO21" s="34"/>
      <c r="VPP21" s="34"/>
      <c r="VPQ21" s="34"/>
      <c r="VPR21" s="34"/>
      <c r="VPS21" s="34"/>
      <c r="VPT21" s="34"/>
      <c r="VPU21" s="34"/>
      <c r="VPV21" s="34"/>
      <c r="VPW21" s="34"/>
      <c r="VPX21" s="34"/>
      <c r="VPY21" s="34"/>
      <c r="VPZ21" s="34"/>
      <c r="VQA21" s="34"/>
      <c r="VQB21" s="34"/>
      <c r="VQC21" s="34"/>
      <c r="VQD21" s="34"/>
      <c r="VQE21" s="34"/>
      <c r="VQF21" s="34"/>
      <c r="VQG21" s="34"/>
      <c r="VQH21" s="34"/>
      <c r="VQI21" s="34"/>
      <c r="VQJ21" s="34"/>
      <c r="VQK21" s="34"/>
      <c r="VQL21" s="34"/>
      <c r="VQM21" s="34"/>
      <c r="VQN21" s="34"/>
      <c r="VQO21" s="34"/>
      <c r="VQP21" s="34"/>
      <c r="VQQ21" s="34"/>
      <c r="VQR21" s="34"/>
      <c r="VQS21" s="34"/>
      <c r="VQT21" s="34"/>
      <c r="VQU21" s="34"/>
      <c r="VQV21" s="34"/>
      <c r="VQW21" s="34"/>
      <c r="VQX21" s="34"/>
      <c r="VQY21" s="34"/>
      <c r="VQZ21" s="34"/>
      <c r="VRA21" s="34"/>
      <c r="VRB21" s="34"/>
      <c r="VRC21" s="34"/>
      <c r="VRD21" s="34"/>
      <c r="VRE21" s="34"/>
      <c r="VRF21" s="34"/>
      <c r="VRG21" s="34"/>
      <c r="VRH21" s="34"/>
      <c r="VRI21" s="34"/>
      <c r="VRJ21" s="34"/>
      <c r="VRK21" s="34"/>
      <c r="VRL21" s="34"/>
      <c r="VRM21" s="34"/>
      <c r="VRN21" s="34"/>
      <c r="VRO21" s="34"/>
      <c r="VRP21" s="34"/>
      <c r="VRQ21" s="34"/>
      <c r="VRR21" s="34"/>
      <c r="VRS21" s="34"/>
      <c r="VRT21" s="34"/>
      <c r="VRU21" s="34"/>
      <c r="VRV21" s="34"/>
      <c r="VRW21" s="34"/>
      <c r="VRX21" s="34"/>
      <c r="VRY21" s="34"/>
      <c r="VRZ21" s="34"/>
      <c r="VSA21" s="34"/>
      <c r="VSB21" s="34"/>
      <c r="VSC21" s="34"/>
      <c r="VSD21" s="34"/>
      <c r="VSE21" s="34"/>
      <c r="VSF21" s="34"/>
      <c r="VSG21" s="34"/>
      <c r="VSH21" s="34"/>
      <c r="VSI21" s="34"/>
      <c r="VSJ21" s="34"/>
      <c r="VSK21" s="34"/>
      <c r="VSL21" s="34"/>
      <c r="VSM21" s="34"/>
      <c r="VSN21" s="34"/>
      <c r="VSO21" s="34"/>
      <c r="VSP21" s="34"/>
      <c r="VSQ21" s="34"/>
      <c r="VSR21" s="34"/>
      <c r="VSS21" s="34"/>
      <c r="VST21" s="34"/>
      <c r="VSU21" s="34"/>
      <c r="VSV21" s="34"/>
      <c r="VSW21" s="34"/>
      <c r="VSX21" s="34"/>
      <c r="VSY21" s="34"/>
      <c r="VSZ21" s="34"/>
      <c r="VTA21" s="34"/>
      <c r="VTB21" s="34"/>
      <c r="VTC21" s="34"/>
      <c r="VTD21" s="34"/>
      <c r="VTE21" s="34"/>
      <c r="VTF21" s="34"/>
      <c r="VTG21" s="34"/>
      <c r="VTH21" s="34"/>
      <c r="VTI21" s="34"/>
      <c r="VTJ21" s="34"/>
      <c r="VTK21" s="34"/>
      <c r="VTL21" s="34"/>
      <c r="VTM21" s="34"/>
      <c r="VTN21" s="34"/>
      <c r="VTO21" s="34"/>
      <c r="VTP21" s="34"/>
      <c r="VTQ21" s="34"/>
      <c r="VTR21" s="34"/>
      <c r="VTS21" s="34"/>
      <c r="VTT21" s="34"/>
      <c r="VTU21" s="34"/>
      <c r="VTV21" s="34"/>
      <c r="VTW21" s="34"/>
      <c r="VTX21" s="34"/>
      <c r="VTY21" s="34"/>
      <c r="VTZ21" s="34"/>
      <c r="VUA21" s="34"/>
      <c r="VUB21" s="34"/>
      <c r="VUC21" s="34"/>
      <c r="VUD21" s="34"/>
      <c r="VUE21" s="34"/>
      <c r="VUF21" s="34"/>
      <c r="VUG21" s="34"/>
      <c r="VUH21" s="34"/>
      <c r="VUI21" s="34"/>
      <c r="VUJ21" s="34"/>
      <c r="VUK21" s="34"/>
      <c r="VUL21" s="34"/>
      <c r="VUM21" s="34"/>
      <c r="VUN21" s="34"/>
      <c r="VUO21" s="34"/>
      <c r="VUP21" s="34"/>
      <c r="VUQ21" s="34"/>
      <c r="VUR21" s="34"/>
      <c r="VUS21" s="34"/>
      <c r="VUT21" s="34"/>
      <c r="VUU21" s="34"/>
      <c r="VUV21" s="34"/>
      <c r="VUW21" s="34"/>
      <c r="VUX21" s="34"/>
      <c r="VUY21" s="34"/>
      <c r="VUZ21" s="34"/>
      <c r="VVA21" s="34"/>
      <c r="VVB21" s="34"/>
      <c r="VVC21" s="34"/>
      <c r="VVD21" s="34"/>
      <c r="VVE21" s="34"/>
      <c r="VVF21" s="34"/>
      <c r="VVG21" s="34"/>
      <c r="VVH21" s="34"/>
      <c r="VVI21" s="34"/>
      <c r="VVJ21" s="34"/>
      <c r="VVK21" s="34"/>
      <c r="VVL21" s="34"/>
      <c r="VVM21" s="34"/>
      <c r="VVN21" s="34"/>
      <c r="VVO21" s="34"/>
      <c r="VVP21" s="34"/>
      <c r="VVQ21" s="34"/>
      <c r="VVR21" s="34"/>
      <c r="VVS21" s="34"/>
      <c r="VVT21" s="34"/>
      <c r="VVU21" s="34"/>
      <c r="VVV21" s="34"/>
      <c r="VVW21" s="34"/>
      <c r="VVX21" s="34"/>
      <c r="VVY21" s="34"/>
      <c r="VVZ21" s="34"/>
      <c r="VWA21" s="34"/>
      <c r="VWB21" s="34"/>
      <c r="VWC21" s="34"/>
      <c r="VWD21" s="34"/>
      <c r="VWE21" s="34"/>
      <c r="VWF21" s="34"/>
      <c r="VWG21" s="34"/>
      <c r="VWH21" s="34"/>
      <c r="VWI21" s="34"/>
      <c r="VWJ21" s="34"/>
      <c r="VWK21" s="34"/>
      <c r="VWL21" s="34"/>
      <c r="VWM21" s="34"/>
      <c r="VWN21" s="34"/>
      <c r="VWO21" s="34"/>
      <c r="VWP21" s="34"/>
      <c r="VWQ21" s="34"/>
      <c r="VWR21" s="34"/>
      <c r="VWS21" s="34"/>
      <c r="VWT21" s="34"/>
      <c r="VWU21" s="34"/>
      <c r="VWV21" s="34"/>
      <c r="VWW21" s="34"/>
      <c r="VWX21" s="34"/>
      <c r="VWY21" s="34"/>
      <c r="VWZ21" s="34"/>
      <c r="VXA21" s="34"/>
      <c r="VXB21" s="34"/>
      <c r="VXC21" s="34"/>
      <c r="VXD21" s="34"/>
      <c r="VXE21" s="34"/>
      <c r="VXF21" s="34"/>
      <c r="VXG21" s="34"/>
      <c r="VXH21" s="34"/>
      <c r="VXI21" s="34"/>
      <c r="VXJ21" s="34"/>
      <c r="VXK21" s="34"/>
      <c r="VXL21" s="34"/>
      <c r="VXM21" s="34"/>
      <c r="VXN21" s="34"/>
      <c r="VXO21" s="34"/>
      <c r="VXP21" s="34"/>
      <c r="VXQ21" s="34"/>
      <c r="VXR21" s="34"/>
      <c r="VXS21" s="34"/>
      <c r="VXT21" s="34"/>
      <c r="VXU21" s="34"/>
      <c r="VXV21" s="34"/>
      <c r="VXW21" s="34"/>
      <c r="VXX21" s="34"/>
      <c r="VXY21" s="34"/>
      <c r="VXZ21" s="34"/>
      <c r="VYA21" s="34"/>
      <c r="VYB21" s="34"/>
      <c r="VYC21" s="34"/>
      <c r="VYD21" s="34"/>
      <c r="VYE21" s="34"/>
      <c r="VYF21" s="34"/>
      <c r="VYG21" s="34"/>
      <c r="VYH21" s="34"/>
      <c r="VYI21" s="34"/>
      <c r="VYJ21" s="34"/>
      <c r="VYK21" s="34"/>
      <c r="VYL21" s="34"/>
      <c r="VYM21" s="34"/>
      <c r="VYN21" s="34"/>
      <c r="VYO21" s="34"/>
      <c r="VYP21" s="34"/>
      <c r="VYQ21" s="34"/>
      <c r="VYR21" s="34"/>
      <c r="VYS21" s="34"/>
      <c r="VYT21" s="34"/>
      <c r="VYU21" s="34"/>
      <c r="VYV21" s="34"/>
      <c r="VYW21" s="34"/>
      <c r="VYX21" s="34"/>
      <c r="VYY21" s="34"/>
      <c r="VYZ21" s="34"/>
      <c r="VZA21" s="34"/>
      <c r="VZB21" s="34"/>
      <c r="VZC21" s="34"/>
      <c r="VZD21" s="34"/>
      <c r="VZE21" s="34"/>
      <c r="VZF21" s="34"/>
      <c r="VZG21" s="34"/>
      <c r="VZH21" s="34"/>
      <c r="VZI21" s="34"/>
      <c r="VZJ21" s="34"/>
      <c r="VZK21" s="34"/>
      <c r="VZL21" s="34"/>
      <c r="VZM21" s="34"/>
      <c r="VZN21" s="34"/>
      <c r="VZO21" s="34"/>
      <c r="VZP21" s="34"/>
      <c r="VZQ21" s="34"/>
      <c r="VZR21" s="34"/>
      <c r="VZS21" s="34"/>
      <c r="VZT21" s="34"/>
      <c r="VZU21" s="34"/>
      <c r="VZV21" s="34"/>
      <c r="VZW21" s="34"/>
      <c r="VZX21" s="34"/>
      <c r="VZY21" s="34"/>
      <c r="VZZ21" s="34"/>
      <c r="WAA21" s="34"/>
      <c r="WAB21" s="34"/>
      <c r="WAC21" s="34"/>
      <c r="WAD21" s="34"/>
      <c r="WAE21" s="34"/>
      <c r="WAF21" s="34"/>
      <c r="WAG21" s="34"/>
      <c r="WAH21" s="34"/>
      <c r="WAI21" s="34"/>
      <c r="WAJ21" s="34"/>
      <c r="WAK21" s="34"/>
      <c r="WAL21" s="34"/>
      <c r="WAM21" s="34"/>
      <c r="WAN21" s="34"/>
      <c r="WAO21" s="34"/>
      <c r="WAP21" s="34"/>
      <c r="WAQ21" s="34"/>
      <c r="WAR21" s="34"/>
      <c r="WAS21" s="34"/>
      <c r="WAT21" s="34"/>
      <c r="WAU21" s="34"/>
      <c r="WAV21" s="34"/>
      <c r="WAW21" s="34"/>
      <c r="WAX21" s="34"/>
      <c r="WAY21" s="34"/>
      <c r="WAZ21" s="34"/>
      <c r="WBA21" s="34"/>
      <c r="WBB21" s="34"/>
      <c r="WBC21" s="34"/>
      <c r="WBD21" s="34"/>
      <c r="WBE21" s="34"/>
      <c r="WBF21" s="34"/>
      <c r="WBG21" s="34"/>
      <c r="WBH21" s="34"/>
      <c r="WBI21" s="34"/>
      <c r="WBJ21" s="34"/>
      <c r="WBK21" s="34"/>
      <c r="WBL21" s="34"/>
      <c r="WBM21" s="34"/>
      <c r="WBN21" s="34"/>
      <c r="WBO21" s="34"/>
      <c r="WBP21" s="34"/>
      <c r="WBQ21" s="34"/>
      <c r="WBR21" s="34"/>
      <c r="WBS21" s="34"/>
      <c r="WBT21" s="34"/>
      <c r="WBU21" s="34"/>
      <c r="WBV21" s="34"/>
      <c r="WBW21" s="34"/>
      <c r="WBX21" s="34"/>
      <c r="WBY21" s="34"/>
      <c r="WBZ21" s="34"/>
      <c r="WCA21" s="34"/>
      <c r="WCB21" s="34"/>
      <c r="WCC21" s="34"/>
      <c r="WCD21" s="34"/>
      <c r="WCE21" s="34"/>
      <c r="WCF21" s="34"/>
      <c r="WCG21" s="34"/>
      <c r="WCH21" s="34"/>
      <c r="WCI21" s="34"/>
      <c r="WCJ21" s="34"/>
      <c r="WCK21" s="34"/>
      <c r="WCL21" s="34"/>
      <c r="WCM21" s="34"/>
      <c r="WCN21" s="34"/>
      <c r="WCO21" s="34"/>
      <c r="WCP21" s="34"/>
      <c r="WCQ21" s="34"/>
      <c r="WCR21" s="34"/>
      <c r="WCS21" s="34"/>
      <c r="WCT21" s="34"/>
      <c r="WCU21" s="34"/>
      <c r="WCV21" s="34"/>
      <c r="WCW21" s="34"/>
      <c r="WCX21" s="34"/>
      <c r="WCY21" s="34"/>
      <c r="WCZ21" s="34"/>
      <c r="WDA21" s="34"/>
      <c r="WDB21" s="34"/>
      <c r="WDC21" s="34"/>
      <c r="WDD21" s="34"/>
      <c r="WDE21" s="34"/>
      <c r="WDF21" s="34"/>
      <c r="WDG21" s="34"/>
      <c r="WDH21" s="34"/>
      <c r="WDI21" s="34"/>
      <c r="WDJ21" s="34"/>
      <c r="WDK21" s="34"/>
      <c r="WDL21" s="34"/>
      <c r="WDM21" s="34"/>
      <c r="WDN21" s="34"/>
      <c r="WDO21" s="34"/>
      <c r="WDP21" s="34"/>
      <c r="WDQ21" s="34"/>
      <c r="WDR21" s="34"/>
      <c r="WDS21" s="34"/>
      <c r="WDT21" s="34"/>
      <c r="WDU21" s="34"/>
      <c r="WDV21" s="34"/>
      <c r="WDW21" s="34"/>
      <c r="WDX21" s="34"/>
      <c r="WDY21" s="34"/>
      <c r="WDZ21" s="34"/>
      <c r="WEA21" s="34"/>
      <c r="WEB21" s="34"/>
      <c r="WEC21" s="34"/>
      <c r="WED21" s="34"/>
      <c r="WEE21" s="34"/>
      <c r="WEF21" s="34"/>
      <c r="WEG21" s="34"/>
      <c r="WEH21" s="34"/>
      <c r="WEI21" s="34"/>
      <c r="WEJ21" s="34"/>
      <c r="WEK21" s="34"/>
      <c r="WEL21" s="34"/>
      <c r="WEM21" s="34"/>
      <c r="WEN21" s="34"/>
      <c r="WEO21" s="34"/>
      <c r="WEP21" s="34"/>
      <c r="WEQ21" s="34"/>
      <c r="WER21" s="34"/>
      <c r="WES21" s="34"/>
      <c r="WET21" s="34"/>
      <c r="WEU21" s="34"/>
      <c r="WEV21" s="34"/>
      <c r="WEW21" s="34"/>
      <c r="WEX21" s="34"/>
      <c r="WEY21" s="34"/>
      <c r="WEZ21" s="34"/>
      <c r="WFA21" s="34"/>
      <c r="WFB21" s="34"/>
      <c r="WFC21" s="34"/>
      <c r="WFD21" s="34"/>
      <c r="WFE21" s="34"/>
      <c r="WFF21" s="34"/>
      <c r="WFG21" s="34"/>
      <c r="WFH21" s="34"/>
      <c r="WFI21" s="34"/>
      <c r="WFJ21" s="34"/>
      <c r="WFK21" s="34"/>
      <c r="WFL21" s="34"/>
      <c r="WFM21" s="34"/>
      <c r="WFN21" s="34"/>
      <c r="WFO21" s="34"/>
      <c r="WFP21" s="34"/>
      <c r="WFQ21" s="34"/>
      <c r="WFR21" s="34"/>
      <c r="WFS21" s="34"/>
      <c r="WFT21" s="34"/>
      <c r="WFU21" s="34"/>
      <c r="WFV21" s="34"/>
      <c r="WFW21" s="34"/>
      <c r="WFX21" s="34"/>
      <c r="WFY21" s="34"/>
      <c r="WFZ21" s="34"/>
      <c r="WGA21" s="34"/>
      <c r="WGB21" s="34"/>
      <c r="WGC21" s="34"/>
      <c r="WGD21" s="34"/>
      <c r="WGE21" s="34"/>
      <c r="WGF21" s="34"/>
      <c r="WGG21" s="34"/>
      <c r="WGH21" s="34"/>
      <c r="WGI21" s="34"/>
      <c r="WGJ21" s="34"/>
      <c r="WGK21" s="34"/>
      <c r="WGL21" s="34"/>
      <c r="WGM21" s="34"/>
      <c r="WGN21" s="34"/>
      <c r="WGO21" s="34"/>
      <c r="WGP21" s="34"/>
      <c r="WGQ21" s="34"/>
      <c r="WGR21" s="34"/>
      <c r="WGS21" s="34"/>
      <c r="WGT21" s="34"/>
      <c r="WGU21" s="34"/>
      <c r="WGV21" s="34"/>
      <c r="WGW21" s="34"/>
      <c r="WGX21" s="34"/>
      <c r="WGY21" s="34"/>
      <c r="WGZ21" s="34"/>
      <c r="WHA21" s="34"/>
      <c r="WHB21" s="34"/>
      <c r="WHC21" s="34"/>
      <c r="WHD21" s="34"/>
      <c r="WHE21" s="34"/>
      <c r="WHF21" s="34"/>
      <c r="WHG21" s="34"/>
      <c r="WHH21" s="34"/>
      <c r="WHI21" s="34"/>
      <c r="WHJ21" s="34"/>
      <c r="WHK21" s="34"/>
      <c r="WHL21" s="34"/>
      <c r="WHM21" s="34"/>
      <c r="WHN21" s="34"/>
      <c r="WHO21" s="34"/>
      <c r="WHP21" s="34"/>
      <c r="WHQ21" s="34"/>
      <c r="WHR21" s="34"/>
      <c r="WHS21" s="34"/>
      <c r="WHT21" s="34"/>
      <c r="WHU21" s="34"/>
      <c r="WHV21" s="34"/>
      <c r="WHW21" s="34"/>
      <c r="WHX21" s="34"/>
      <c r="WHY21" s="34"/>
      <c r="WHZ21" s="34"/>
      <c r="WIA21" s="34"/>
      <c r="WIB21" s="34"/>
      <c r="WIC21" s="34"/>
      <c r="WID21" s="34"/>
      <c r="WIE21" s="34"/>
      <c r="WIF21" s="34"/>
      <c r="WIG21" s="34"/>
      <c r="WIH21" s="34"/>
      <c r="WII21" s="34"/>
      <c r="WIJ21" s="34"/>
      <c r="WIK21" s="34"/>
      <c r="WIL21" s="34"/>
      <c r="WIM21" s="34"/>
      <c r="WIN21" s="34"/>
      <c r="WIO21" s="34"/>
      <c r="WIP21" s="34"/>
      <c r="WIQ21" s="34"/>
      <c r="WIR21" s="34"/>
      <c r="WIS21" s="34"/>
      <c r="WIT21" s="34"/>
      <c r="WIU21" s="34"/>
      <c r="WIV21" s="34"/>
      <c r="WIW21" s="34"/>
      <c r="WIX21" s="34"/>
      <c r="WIY21" s="34"/>
      <c r="WIZ21" s="34"/>
      <c r="WJA21" s="34"/>
      <c r="WJB21" s="34"/>
      <c r="WJC21" s="34"/>
      <c r="WJD21" s="34"/>
      <c r="WJE21" s="34"/>
      <c r="WJF21" s="34"/>
      <c r="WJG21" s="34"/>
      <c r="WJH21" s="34"/>
      <c r="WJI21" s="34"/>
      <c r="WJJ21" s="34"/>
      <c r="WJK21" s="34"/>
      <c r="WJL21" s="34"/>
      <c r="WJM21" s="34"/>
      <c r="WJN21" s="34"/>
      <c r="WJO21" s="34"/>
      <c r="WJP21" s="34"/>
      <c r="WJQ21" s="34"/>
      <c r="WJR21" s="34"/>
      <c r="WJS21" s="34"/>
      <c r="WJT21" s="34"/>
      <c r="WJU21" s="34"/>
      <c r="WJV21" s="34"/>
      <c r="WJW21" s="34"/>
      <c r="WJX21" s="34"/>
      <c r="WJY21" s="34"/>
      <c r="WJZ21" s="34"/>
      <c r="WKA21" s="34"/>
      <c r="WKB21" s="34"/>
      <c r="WKC21" s="34"/>
      <c r="WKD21" s="34"/>
      <c r="WKE21" s="34"/>
      <c r="WKF21" s="34"/>
      <c r="WKG21" s="34"/>
      <c r="WKH21" s="34"/>
      <c r="WKI21" s="34"/>
      <c r="WKJ21" s="34"/>
      <c r="WKK21" s="34"/>
      <c r="WKL21" s="34"/>
      <c r="WKM21" s="34"/>
      <c r="WKN21" s="34"/>
      <c r="WKO21" s="34"/>
      <c r="WKP21" s="34"/>
      <c r="WKQ21" s="34"/>
      <c r="WKR21" s="34"/>
      <c r="WKS21" s="34"/>
      <c r="WKT21" s="34"/>
      <c r="WKU21" s="34"/>
      <c r="WKV21" s="34"/>
      <c r="WKW21" s="34"/>
      <c r="WKX21" s="34"/>
      <c r="WKY21" s="34"/>
      <c r="WKZ21" s="34"/>
      <c r="WLA21" s="34"/>
      <c r="WLB21" s="34"/>
      <c r="WLC21" s="34"/>
      <c r="WLD21" s="34"/>
      <c r="WLE21" s="34"/>
      <c r="WLF21" s="34"/>
      <c r="WLG21" s="34"/>
      <c r="WLH21" s="34"/>
      <c r="WLI21" s="34"/>
      <c r="WLJ21" s="34"/>
      <c r="WLK21" s="34"/>
      <c r="WLL21" s="34"/>
      <c r="WLM21" s="34"/>
      <c r="WLN21" s="34"/>
      <c r="WLO21" s="34"/>
      <c r="WLP21" s="34"/>
      <c r="WLQ21" s="34"/>
      <c r="WLR21" s="34"/>
      <c r="WLS21" s="34"/>
      <c r="WLT21" s="34"/>
      <c r="WLU21" s="34"/>
      <c r="WLV21" s="34"/>
      <c r="WLW21" s="34"/>
      <c r="WLX21" s="34"/>
      <c r="WLY21" s="34"/>
      <c r="WLZ21" s="34"/>
      <c r="WMA21" s="34"/>
      <c r="WMB21" s="34"/>
      <c r="WMC21" s="34"/>
      <c r="WMD21" s="34"/>
      <c r="WME21" s="34"/>
      <c r="WMF21" s="34"/>
      <c r="WMG21" s="34"/>
      <c r="WMH21" s="34"/>
      <c r="WMI21" s="34"/>
      <c r="WMJ21" s="34"/>
      <c r="WMK21" s="34"/>
      <c r="WML21" s="34"/>
      <c r="WMM21" s="34"/>
      <c r="WMN21" s="34"/>
      <c r="WMO21" s="34"/>
      <c r="WMP21" s="34"/>
      <c r="WMQ21" s="34"/>
      <c r="WMR21" s="34"/>
      <c r="WMS21" s="34"/>
      <c r="WMT21" s="34"/>
      <c r="WMU21" s="34"/>
      <c r="WMV21" s="34"/>
      <c r="WMW21" s="34"/>
      <c r="WMX21" s="34"/>
      <c r="WMY21" s="34"/>
      <c r="WMZ21" s="34"/>
      <c r="WNA21" s="34"/>
      <c r="WNB21" s="34"/>
      <c r="WNC21" s="34"/>
      <c r="WND21" s="34"/>
      <c r="WNE21" s="34"/>
      <c r="WNF21" s="34"/>
      <c r="WNG21" s="34"/>
      <c r="WNH21" s="34"/>
      <c r="WNI21" s="34"/>
      <c r="WNJ21" s="34"/>
      <c r="WNK21" s="34"/>
      <c r="WNL21" s="34"/>
      <c r="WNM21" s="34"/>
      <c r="WNN21" s="34"/>
      <c r="WNO21" s="34"/>
      <c r="WNP21" s="34"/>
      <c r="WNQ21" s="34"/>
      <c r="WNR21" s="34"/>
      <c r="WNS21" s="34"/>
      <c r="WNT21" s="34"/>
      <c r="WNU21" s="34"/>
      <c r="WNV21" s="34"/>
      <c r="WNW21" s="34"/>
      <c r="WNX21" s="34"/>
      <c r="WNY21" s="34"/>
      <c r="WNZ21" s="34"/>
      <c r="WOA21" s="34"/>
      <c r="WOB21" s="34"/>
      <c r="WOC21" s="34"/>
      <c r="WOD21" s="34"/>
      <c r="WOE21" s="34"/>
      <c r="WOF21" s="34"/>
      <c r="WOG21" s="34"/>
      <c r="WOH21" s="34"/>
      <c r="WOI21" s="34"/>
      <c r="WOJ21" s="34"/>
      <c r="WOK21" s="34"/>
      <c r="WOL21" s="34"/>
      <c r="WOM21" s="34"/>
      <c r="WON21" s="34"/>
      <c r="WOO21" s="34"/>
      <c r="WOP21" s="34"/>
      <c r="WOQ21" s="34"/>
      <c r="WOR21" s="34"/>
      <c r="WOS21" s="34"/>
      <c r="WOT21" s="34"/>
      <c r="WOU21" s="34"/>
      <c r="WOV21" s="34"/>
      <c r="WOW21" s="34"/>
      <c r="WOX21" s="34"/>
      <c r="WOY21" s="34"/>
      <c r="WOZ21" s="34"/>
      <c r="WPA21" s="34"/>
      <c r="WPB21" s="34"/>
      <c r="WPC21" s="34"/>
      <c r="WPD21" s="34"/>
      <c r="WPE21" s="34"/>
      <c r="WPF21" s="34"/>
      <c r="WPG21" s="34"/>
      <c r="WPH21" s="34"/>
      <c r="WPI21" s="34"/>
      <c r="WPJ21" s="34"/>
      <c r="WPK21" s="34"/>
      <c r="WPL21" s="34"/>
      <c r="WPM21" s="34"/>
      <c r="WPN21" s="34"/>
      <c r="WPO21" s="34"/>
      <c r="WPP21" s="34"/>
      <c r="WPQ21" s="34"/>
      <c r="WPR21" s="34"/>
      <c r="WPS21" s="34"/>
      <c r="WPT21" s="34"/>
      <c r="WPU21" s="34"/>
      <c r="WPV21" s="34"/>
      <c r="WPW21" s="34"/>
      <c r="WPX21" s="34"/>
      <c r="WPY21" s="34"/>
      <c r="WPZ21" s="34"/>
      <c r="WQA21" s="34"/>
      <c r="WQB21" s="34"/>
      <c r="WQC21" s="34"/>
      <c r="WQD21" s="34"/>
      <c r="WQE21" s="34"/>
      <c r="WQF21" s="34"/>
      <c r="WQG21" s="34"/>
      <c r="WQH21" s="34"/>
      <c r="WQI21" s="34"/>
      <c r="WQJ21" s="34"/>
      <c r="WQK21" s="34"/>
      <c r="WQL21" s="34"/>
      <c r="WQM21" s="34"/>
      <c r="WQN21" s="34"/>
      <c r="WQO21" s="34"/>
      <c r="WQP21" s="34"/>
      <c r="WQQ21" s="34"/>
      <c r="WQR21" s="34"/>
      <c r="WQS21" s="34"/>
      <c r="WQT21" s="34"/>
      <c r="WQU21" s="34"/>
      <c r="WQV21" s="34"/>
      <c r="WQW21" s="34"/>
      <c r="WQX21" s="34"/>
      <c r="WQY21" s="34"/>
      <c r="WQZ21" s="34"/>
      <c r="WRA21" s="34"/>
      <c r="WRB21" s="34"/>
      <c r="WRC21" s="34"/>
      <c r="WRD21" s="34"/>
      <c r="WRE21" s="34"/>
      <c r="WRF21" s="34"/>
      <c r="WRG21" s="34"/>
      <c r="WRH21" s="34"/>
      <c r="WRI21" s="34"/>
      <c r="WRJ21" s="34"/>
      <c r="WRK21" s="34"/>
      <c r="WRL21" s="34"/>
      <c r="WRM21" s="34"/>
      <c r="WRN21" s="34"/>
      <c r="WRO21" s="34"/>
      <c r="WRP21" s="34"/>
      <c r="WRQ21" s="34"/>
      <c r="WRR21" s="34"/>
      <c r="WRS21" s="34"/>
      <c r="WRT21" s="34"/>
      <c r="WRU21" s="34"/>
      <c r="WRV21" s="34"/>
      <c r="WRW21" s="34"/>
      <c r="WRX21" s="34"/>
      <c r="WRY21" s="34"/>
      <c r="WRZ21" s="34"/>
      <c r="WSA21" s="34"/>
      <c r="WSB21" s="34"/>
      <c r="WSC21" s="34"/>
      <c r="WSD21" s="34"/>
      <c r="WSE21" s="34"/>
      <c r="WSF21" s="34"/>
      <c r="WSG21" s="34"/>
      <c r="WSH21" s="34"/>
      <c r="WSI21" s="34"/>
      <c r="WSJ21" s="34"/>
      <c r="WSK21" s="34"/>
      <c r="WSL21" s="34"/>
      <c r="WSM21" s="34"/>
      <c r="WSN21" s="34"/>
      <c r="WSO21" s="34"/>
      <c r="WSP21" s="34"/>
      <c r="WSQ21" s="34"/>
      <c r="WSR21" s="34"/>
      <c r="WSS21" s="34"/>
      <c r="WST21" s="34"/>
      <c r="WSU21" s="34"/>
      <c r="WSV21" s="34"/>
      <c r="WSW21" s="34"/>
      <c r="WSX21" s="34"/>
      <c r="WSY21" s="34"/>
      <c r="WSZ21" s="34"/>
      <c r="WTA21" s="34"/>
      <c r="WTB21" s="34"/>
      <c r="WTC21" s="34"/>
      <c r="WTD21" s="34"/>
      <c r="WTE21" s="34"/>
      <c r="WTF21" s="34"/>
      <c r="WTG21" s="34"/>
      <c r="WTH21" s="34"/>
      <c r="WTI21" s="34"/>
      <c r="WTJ21" s="34"/>
      <c r="WTK21" s="34"/>
      <c r="WTL21" s="34"/>
      <c r="WTM21" s="34"/>
      <c r="WTN21" s="34"/>
      <c r="WTO21" s="34"/>
      <c r="WTP21" s="34"/>
      <c r="WTQ21" s="34"/>
      <c r="WTR21" s="34"/>
      <c r="WTS21" s="34"/>
      <c r="WTT21" s="34"/>
      <c r="WTU21" s="34"/>
      <c r="WTV21" s="34"/>
      <c r="WTW21" s="34"/>
      <c r="WTX21" s="34"/>
      <c r="WTY21" s="34"/>
      <c r="WTZ21" s="34"/>
      <c r="WUA21" s="34"/>
      <c r="WUB21" s="34"/>
      <c r="WUC21" s="34"/>
      <c r="WUD21" s="34"/>
      <c r="WUE21" s="34"/>
      <c r="WUF21" s="34"/>
      <c r="WUG21" s="34"/>
      <c r="WUH21" s="34"/>
      <c r="WUI21" s="34"/>
      <c r="WUJ21" s="34"/>
      <c r="WUK21" s="34"/>
      <c r="WUL21" s="34"/>
      <c r="WUM21" s="34"/>
      <c r="WUN21" s="34"/>
      <c r="WUO21" s="34"/>
      <c r="WUP21" s="34"/>
      <c r="WUQ21" s="34"/>
      <c r="WUR21" s="34"/>
      <c r="WUS21" s="34"/>
      <c r="WUT21" s="34"/>
      <c r="WUU21" s="34"/>
      <c r="WUV21" s="34"/>
      <c r="WUW21" s="34"/>
      <c r="WUX21" s="34"/>
      <c r="WUY21" s="34"/>
      <c r="WUZ21" s="34"/>
      <c r="WVA21" s="34"/>
      <c r="WVB21" s="34"/>
      <c r="WVC21" s="34"/>
      <c r="WVD21" s="34"/>
      <c r="WVE21" s="34"/>
      <c r="WVF21" s="34"/>
      <c r="WVG21" s="34"/>
      <c r="WVH21" s="34"/>
      <c r="WVI21" s="34"/>
      <c r="WVJ21" s="34"/>
      <c r="WVK21" s="34"/>
      <c r="WVL21" s="34"/>
      <c r="WVM21" s="34"/>
      <c r="WVN21" s="34"/>
      <c r="WVO21" s="34"/>
      <c r="WVP21" s="34"/>
      <c r="WVQ21" s="34"/>
      <c r="WVR21" s="34"/>
      <c r="WVS21" s="34"/>
      <c r="WVT21" s="34"/>
      <c r="WVU21" s="34"/>
      <c r="WVV21" s="34"/>
      <c r="WVW21" s="34"/>
      <c r="WVX21" s="34"/>
      <c r="WVY21" s="34"/>
      <c r="WVZ21" s="34"/>
      <c r="WWA21" s="34"/>
      <c r="WWB21" s="34"/>
      <c r="WWC21" s="34"/>
      <c r="WWD21" s="34"/>
      <c r="WWE21" s="34"/>
      <c r="WWF21" s="34"/>
      <c r="WWG21" s="34"/>
      <c r="WWH21" s="34"/>
      <c r="WWI21" s="34"/>
      <c r="WWJ21" s="34"/>
      <c r="WWK21" s="34"/>
      <c r="WWL21" s="34"/>
      <c r="WWM21" s="34"/>
      <c r="WWN21" s="34"/>
      <c r="WWO21" s="34"/>
      <c r="WWP21" s="34"/>
      <c r="WWQ21" s="34"/>
      <c r="WWR21" s="34"/>
      <c r="WWS21" s="34"/>
      <c r="WWT21" s="34"/>
      <c r="WWU21" s="34"/>
      <c r="WWV21" s="34"/>
      <c r="WWW21" s="34"/>
      <c r="WWX21" s="34"/>
      <c r="WWY21" s="34"/>
      <c r="WWZ21" s="34"/>
      <c r="WXA21" s="34"/>
      <c r="WXB21" s="34"/>
      <c r="WXC21" s="34"/>
      <c r="WXD21" s="34"/>
      <c r="WXE21" s="34"/>
      <c r="WXF21" s="34"/>
      <c r="WXG21" s="34"/>
      <c r="WXH21" s="34"/>
      <c r="WXI21" s="34"/>
      <c r="WXJ21" s="34"/>
      <c r="WXK21" s="34"/>
      <c r="WXL21" s="34"/>
      <c r="WXM21" s="34"/>
      <c r="WXN21" s="34"/>
      <c r="WXO21" s="34"/>
      <c r="WXP21" s="34"/>
      <c r="WXQ21" s="34"/>
      <c r="WXR21" s="34"/>
      <c r="WXS21" s="34"/>
      <c r="WXT21" s="34"/>
      <c r="WXU21" s="34"/>
      <c r="WXV21" s="34"/>
      <c r="WXW21" s="34"/>
      <c r="WXX21" s="34"/>
      <c r="WXY21" s="34"/>
      <c r="WXZ21" s="34"/>
      <c r="WYA21" s="34"/>
      <c r="WYB21" s="34"/>
      <c r="WYC21" s="34"/>
      <c r="WYD21" s="34"/>
      <c r="WYE21" s="34"/>
      <c r="WYF21" s="34"/>
      <c r="WYG21" s="34"/>
      <c r="WYH21" s="34"/>
      <c r="WYI21" s="34"/>
      <c r="WYJ21" s="34"/>
      <c r="WYK21" s="34"/>
      <c r="WYL21" s="34"/>
      <c r="WYM21" s="34"/>
      <c r="WYN21" s="34"/>
      <c r="WYO21" s="34"/>
      <c r="WYP21" s="34"/>
      <c r="WYQ21" s="34"/>
      <c r="WYR21" s="34"/>
      <c r="WYS21" s="34"/>
      <c r="WYT21" s="34"/>
      <c r="WYU21" s="34"/>
      <c r="WYV21" s="34"/>
      <c r="WYW21" s="34"/>
      <c r="WYX21" s="34"/>
      <c r="WYY21" s="34"/>
      <c r="WYZ21" s="34"/>
      <c r="WZA21" s="34"/>
      <c r="WZB21" s="34"/>
      <c r="WZC21" s="34"/>
      <c r="WZD21" s="34"/>
      <c r="WZE21" s="34"/>
      <c r="WZF21" s="34"/>
      <c r="WZG21" s="34"/>
      <c r="WZH21" s="34"/>
      <c r="WZI21" s="34"/>
      <c r="WZJ21" s="34"/>
      <c r="WZK21" s="34"/>
      <c r="WZL21" s="34"/>
      <c r="WZM21" s="34"/>
      <c r="WZN21" s="34"/>
      <c r="WZO21" s="34"/>
      <c r="WZP21" s="34"/>
      <c r="WZQ21" s="34"/>
      <c r="WZR21" s="34"/>
      <c r="WZS21" s="34"/>
      <c r="WZT21" s="34"/>
      <c r="WZU21" s="34"/>
      <c r="WZV21" s="34"/>
      <c r="WZW21" s="34"/>
      <c r="WZX21" s="34"/>
      <c r="WZY21" s="34"/>
      <c r="WZZ21" s="34"/>
      <c r="XAA21" s="34"/>
      <c r="XAB21" s="34"/>
      <c r="XAC21" s="34"/>
      <c r="XAD21" s="34"/>
      <c r="XAE21" s="34"/>
      <c r="XAF21" s="34"/>
      <c r="XAG21" s="34"/>
      <c r="XAH21" s="34"/>
      <c r="XAI21" s="34"/>
      <c r="XAJ21" s="34"/>
      <c r="XAK21" s="34"/>
      <c r="XAL21" s="34"/>
      <c r="XAM21" s="34"/>
      <c r="XAN21" s="34"/>
      <c r="XAO21" s="34"/>
      <c r="XAP21" s="34"/>
      <c r="XAQ21" s="34"/>
      <c r="XAR21" s="34"/>
      <c r="XAS21" s="34"/>
      <c r="XAT21" s="34"/>
      <c r="XAU21" s="34"/>
      <c r="XAV21" s="34"/>
      <c r="XAW21" s="34"/>
      <c r="XAX21" s="34"/>
      <c r="XAY21" s="34"/>
      <c r="XAZ21" s="34"/>
      <c r="XBA21" s="34"/>
      <c r="XBB21" s="34"/>
      <c r="XBC21" s="34"/>
      <c r="XBD21" s="34"/>
      <c r="XBE21" s="34"/>
      <c r="XBF21" s="34"/>
      <c r="XBG21" s="34"/>
      <c r="XBH21" s="34"/>
      <c r="XBI21" s="34"/>
      <c r="XBJ21" s="34"/>
      <c r="XBK21" s="34"/>
      <c r="XBL21" s="34"/>
      <c r="XBM21" s="34"/>
      <c r="XBN21" s="34"/>
      <c r="XBO21" s="34"/>
      <c r="XBP21" s="34"/>
      <c r="XBQ21" s="34"/>
      <c r="XBR21" s="34"/>
      <c r="XBS21" s="34"/>
      <c r="XBT21" s="34"/>
      <c r="XBU21" s="34"/>
      <c r="XBV21" s="34"/>
      <c r="XBW21" s="34"/>
      <c r="XBX21" s="34"/>
      <c r="XBY21" s="34"/>
      <c r="XBZ21" s="34"/>
      <c r="XCA21" s="34"/>
      <c r="XCB21" s="34"/>
      <c r="XCC21" s="34"/>
      <c r="XCD21" s="34"/>
      <c r="XCE21" s="34"/>
      <c r="XCF21" s="34"/>
      <c r="XCG21" s="34"/>
      <c r="XCH21" s="34"/>
      <c r="XCI21" s="34"/>
      <c r="XCJ21" s="34"/>
      <c r="XCK21" s="34"/>
      <c r="XCL21" s="34"/>
      <c r="XCM21" s="34"/>
      <c r="XCN21" s="34"/>
      <c r="XCO21" s="34"/>
      <c r="XCP21" s="34"/>
      <c r="XCQ21" s="34"/>
      <c r="XCR21" s="34"/>
      <c r="XCS21" s="34"/>
      <c r="XCT21" s="34"/>
      <c r="XCU21" s="34"/>
      <c r="XCV21" s="34"/>
      <c r="XCW21" s="34"/>
      <c r="XCX21" s="34"/>
      <c r="XCY21" s="34"/>
      <c r="XCZ21" s="34"/>
      <c r="XDA21" s="34"/>
      <c r="XDB21" s="34"/>
      <c r="XDC21" s="34"/>
      <c r="XDD21" s="34"/>
      <c r="XDE21" s="34"/>
      <c r="XDF21" s="34"/>
      <c r="XDG21" s="34"/>
      <c r="XDH21" s="34"/>
      <c r="XDI21" s="34"/>
      <c r="XDJ21" s="34"/>
      <c r="XDK21" s="34"/>
      <c r="XDL21" s="34"/>
      <c r="XDM21" s="34"/>
      <c r="XDN21" s="34"/>
      <c r="XDO21" s="34"/>
      <c r="XDP21" s="34"/>
      <c r="XDQ21" s="34"/>
      <c r="XDR21" s="34"/>
      <c r="XDS21" s="34"/>
      <c r="XDT21" s="34"/>
      <c r="XDU21" s="34"/>
      <c r="XDV21" s="34"/>
      <c r="XDW21" s="34"/>
      <c r="XDX21" s="34"/>
      <c r="XDY21" s="34"/>
      <c r="XDZ21" s="34"/>
      <c r="XEA21" s="34"/>
      <c r="XEB21" s="34"/>
      <c r="XEC21" s="34"/>
      <c r="XED21" s="34"/>
      <c r="XEE21" s="34"/>
      <c r="XEF21" s="34"/>
      <c r="XEG21" s="34"/>
      <c r="XEH21" s="34"/>
      <c r="XEI21" s="34"/>
      <c r="XEJ21" s="34"/>
      <c r="XEK21" s="34"/>
      <c r="XEL21" s="34"/>
      <c r="XEM21" s="34"/>
      <c r="XEN21" s="34"/>
      <c r="XEO21" s="34"/>
      <c r="XEP21" s="34"/>
      <c r="XEQ21" s="34"/>
      <c r="XER21" s="34"/>
      <c r="XES21" s="34"/>
      <c r="XET21" s="34"/>
      <c r="XEU21" s="34"/>
      <c r="XEV21" s="34"/>
      <c r="XEW21" s="34"/>
      <c r="XEX21" s="34"/>
      <c r="XEY21" s="34"/>
      <c r="XEZ21" s="34"/>
      <c r="XFA21" s="34"/>
      <c r="XFB21" s="34"/>
      <c r="XFC21" s="34"/>
      <c r="XFD21" s="34"/>
    </row>
    <row r="22" spans="1:16384" x14ac:dyDescent="0.25">
      <c r="A22" s="51" t="s">
        <v>30</v>
      </c>
      <c r="B22" s="69" t="s">
        <v>37</v>
      </c>
      <c r="C22" s="53">
        <v>5</v>
      </c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1"/>
      <c r="W22" s="191"/>
      <c r="X22" s="190"/>
      <c r="Y22" s="192"/>
      <c r="Z22" s="151"/>
      <c r="AA22" s="193"/>
      <c r="AB22" s="190"/>
      <c r="AC22" s="190"/>
      <c r="AD22" s="190"/>
      <c r="AE22" s="190"/>
      <c r="AF22" s="190"/>
      <c r="AG22" s="190"/>
      <c r="AH22" s="194"/>
      <c r="AI22" s="191"/>
      <c r="AJ22" s="194"/>
      <c r="AK22" s="194"/>
      <c r="AL22" s="195"/>
      <c r="AM22" s="195"/>
      <c r="AN22" s="196"/>
      <c r="AO22" s="196"/>
      <c r="AP22" s="196"/>
    </row>
    <row r="23" spans="1:16384" x14ac:dyDescent="0.25">
      <c r="A23" s="32" t="s">
        <v>31</v>
      </c>
      <c r="B23" s="33" t="s">
        <v>73</v>
      </c>
      <c r="C23" s="52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91"/>
      <c r="W23" s="91"/>
      <c r="X23" s="36"/>
      <c r="Y23" s="107"/>
      <c r="Z23" s="104"/>
      <c r="AA23" s="55"/>
      <c r="AB23" s="36"/>
      <c r="AC23" s="36"/>
      <c r="AD23" s="36"/>
      <c r="AE23" s="36"/>
      <c r="AF23" s="36"/>
      <c r="AG23" s="36"/>
      <c r="AH23" s="37"/>
      <c r="AI23" s="91"/>
      <c r="AJ23" s="37"/>
      <c r="AK23" s="37"/>
      <c r="AL23" s="120"/>
      <c r="AM23" s="120"/>
      <c r="AN23" s="46"/>
      <c r="AO23" s="46"/>
      <c r="AP23" s="46"/>
    </row>
    <row r="24" spans="1:16384" x14ac:dyDescent="0.25">
      <c r="A24" s="32"/>
      <c r="B24" s="88"/>
      <c r="C24" s="52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91"/>
      <c r="W24" s="91"/>
      <c r="X24" s="36"/>
      <c r="Y24" s="107"/>
      <c r="Z24" s="104"/>
      <c r="AA24" s="55"/>
      <c r="AB24" s="36"/>
      <c r="AC24" s="36"/>
      <c r="AD24" s="36"/>
      <c r="AE24" s="36"/>
      <c r="AF24" s="36"/>
      <c r="AG24" s="36"/>
      <c r="AH24" s="37"/>
      <c r="AI24" s="91"/>
      <c r="AJ24" s="37"/>
      <c r="AK24" s="37"/>
      <c r="AL24" s="120"/>
      <c r="AM24" s="120"/>
      <c r="AN24" s="46"/>
      <c r="AO24" s="46"/>
      <c r="AP24" s="46"/>
    </row>
    <row r="25" spans="1:16384" x14ac:dyDescent="0.25">
      <c r="A25" s="32"/>
      <c r="B25" s="172" t="s">
        <v>67</v>
      </c>
      <c r="C25" s="52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91"/>
      <c r="W25" s="91"/>
      <c r="X25" s="36"/>
      <c r="Y25" s="107"/>
      <c r="Z25" s="104"/>
      <c r="AA25" s="55"/>
      <c r="AB25" s="36"/>
      <c r="AC25" s="36"/>
      <c r="AD25" s="36"/>
      <c r="AE25" s="36"/>
      <c r="AF25" s="36"/>
      <c r="AG25" s="36"/>
      <c r="AH25" s="37"/>
      <c r="AI25" s="91"/>
      <c r="AJ25" s="37"/>
      <c r="AK25" s="37"/>
      <c r="AL25" s="120"/>
      <c r="AM25" s="120"/>
      <c r="AN25" s="46"/>
      <c r="AO25" s="46"/>
      <c r="AP25" s="46"/>
    </row>
    <row r="26" spans="1:16384" x14ac:dyDescent="0.25">
      <c r="A26" s="32"/>
      <c r="B26" s="88"/>
      <c r="C26" s="52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91"/>
      <c r="W26" s="91"/>
      <c r="X26" s="36"/>
      <c r="Y26" s="107"/>
      <c r="Z26" s="104"/>
      <c r="AA26" s="55"/>
      <c r="AB26" s="36"/>
      <c r="AC26" s="36"/>
      <c r="AD26" s="36"/>
      <c r="AE26" s="36"/>
      <c r="AF26" s="36"/>
      <c r="AG26" s="36"/>
      <c r="AH26" s="37"/>
      <c r="AI26" s="91"/>
      <c r="AJ26" s="37"/>
      <c r="AK26" s="37"/>
      <c r="AL26" s="120"/>
      <c r="AM26" s="120"/>
      <c r="AN26" s="46"/>
      <c r="AO26" s="46"/>
      <c r="AP26" s="46"/>
    </row>
    <row r="27" spans="1:16384" s="27" customFormat="1" x14ac:dyDescent="0.25">
      <c r="A27" s="32"/>
      <c r="B27" s="38" t="s">
        <v>13</v>
      </c>
      <c r="C27" s="140"/>
      <c r="D27" s="132"/>
      <c r="E27" s="38" t="s">
        <v>0</v>
      </c>
      <c r="F27" s="132"/>
      <c r="G27" s="38" t="s">
        <v>15</v>
      </c>
      <c r="H27" s="132"/>
      <c r="I27" s="67" t="s">
        <v>15</v>
      </c>
      <c r="J27" s="38"/>
      <c r="K27" s="67" t="s">
        <v>62</v>
      </c>
      <c r="L27" s="38"/>
      <c r="M27" s="38" t="s">
        <v>90</v>
      </c>
      <c r="N27" s="38"/>
      <c r="O27" s="38" t="s">
        <v>91</v>
      </c>
      <c r="P27" s="38"/>
      <c r="Q27" s="38" t="s">
        <v>22</v>
      </c>
      <c r="R27" s="38"/>
      <c r="S27" s="38" t="s">
        <v>22</v>
      </c>
      <c r="T27" s="38"/>
      <c r="U27" s="38" t="s">
        <v>97</v>
      </c>
      <c r="V27" s="79"/>
      <c r="W27" s="79"/>
      <c r="X27" s="38"/>
      <c r="Y27" s="56"/>
      <c r="Z27" s="56"/>
      <c r="AA27" s="67" t="s">
        <v>45</v>
      </c>
      <c r="AB27" s="38">
        <v>5</v>
      </c>
      <c r="AC27" s="38"/>
      <c r="AD27" s="67"/>
      <c r="AE27" s="38"/>
      <c r="AF27" s="38"/>
      <c r="AG27" s="38"/>
      <c r="AH27" s="86"/>
      <c r="AI27" s="138"/>
      <c r="AJ27" s="86"/>
      <c r="AK27" s="86"/>
      <c r="AL27" s="86"/>
      <c r="AM27" s="86"/>
      <c r="AN27" s="86"/>
      <c r="AO27" s="86"/>
      <c r="AP27" s="38"/>
    </row>
    <row r="28" spans="1:16384" s="28" customFormat="1" x14ac:dyDescent="0.25">
      <c r="A28" s="39"/>
      <c r="B28" s="40" t="s">
        <v>14</v>
      </c>
      <c r="C28" s="141" t="s">
        <v>38</v>
      </c>
      <c r="D28" s="85"/>
      <c r="E28" s="40">
        <v>43497</v>
      </c>
      <c r="F28" s="85"/>
      <c r="G28" s="40">
        <v>43525</v>
      </c>
      <c r="H28" s="85"/>
      <c r="I28" s="89">
        <v>43526</v>
      </c>
      <c r="J28" s="40"/>
      <c r="K28" s="89">
        <v>43548</v>
      </c>
      <c r="L28" s="40"/>
      <c r="M28" s="40">
        <v>43561</v>
      </c>
      <c r="N28" s="40"/>
      <c r="O28" s="40">
        <v>43562</v>
      </c>
      <c r="P28" s="40"/>
      <c r="Q28" s="40">
        <v>43575</v>
      </c>
      <c r="R28" s="40"/>
      <c r="S28" s="40">
        <v>43576</v>
      </c>
      <c r="T28" s="40"/>
      <c r="U28" s="40">
        <v>43596</v>
      </c>
      <c r="V28" s="80"/>
      <c r="W28" s="80"/>
      <c r="X28" s="40"/>
      <c r="Y28" s="139"/>
      <c r="Z28" s="112"/>
      <c r="AA28" s="89">
        <v>42190</v>
      </c>
      <c r="AB28" s="40"/>
      <c r="AC28" s="40"/>
      <c r="AD28" s="89"/>
      <c r="AE28" s="40"/>
      <c r="AF28" s="40"/>
      <c r="AG28" s="40"/>
      <c r="AH28" s="139"/>
      <c r="AI28" s="80"/>
      <c r="AJ28" s="41"/>
      <c r="AK28" s="41"/>
      <c r="AL28" s="139"/>
      <c r="AM28" s="139"/>
      <c r="AN28" s="139"/>
      <c r="AO28" s="139"/>
      <c r="AP28" s="139"/>
    </row>
    <row r="29" spans="1:16384" s="27" customFormat="1" x14ac:dyDescent="0.25">
      <c r="A29" s="32"/>
      <c r="B29" s="38" t="s">
        <v>12</v>
      </c>
      <c r="C29" s="140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41"/>
      <c r="Q29" s="38"/>
      <c r="R29" s="66"/>
      <c r="S29" s="38"/>
      <c r="T29" s="38"/>
      <c r="U29" s="38"/>
      <c r="V29" s="122"/>
      <c r="W29" s="154"/>
      <c r="X29" s="113"/>
      <c r="Y29" s="57"/>
      <c r="Z29" s="57"/>
      <c r="AA29" s="60"/>
      <c r="AB29" s="38"/>
      <c r="AC29" s="38"/>
      <c r="AD29" s="67"/>
      <c r="AE29" s="38"/>
      <c r="AF29" s="41"/>
      <c r="AG29" s="40"/>
      <c r="AI29" s="40"/>
      <c r="AJ29" s="80"/>
      <c r="AK29" s="132"/>
      <c r="AL29" s="132"/>
      <c r="AM29" s="132"/>
      <c r="AN29" s="132"/>
      <c r="AO29" s="132"/>
      <c r="AP29" s="132"/>
    </row>
    <row r="30" spans="1:16384" s="46" customFormat="1" x14ac:dyDescent="0.25">
      <c r="A30" s="176">
        <v>1</v>
      </c>
      <c r="B30" s="35" t="s">
        <v>54</v>
      </c>
      <c r="C30" s="133">
        <f>SUM(D30:AO30)</f>
        <v>19</v>
      </c>
      <c r="D30" s="43"/>
      <c r="E30" s="59"/>
      <c r="F30" s="43">
        <v>8</v>
      </c>
      <c r="G30" s="44" t="s">
        <v>130</v>
      </c>
      <c r="H30" s="43">
        <v>8</v>
      </c>
      <c r="I30" s="44" t="s">
        <v>130</v>
      </c>
      <c r="J30" s="43"/>
      <c r="K30" s="59"/>
      <c r="L30" s="127"/>
      <c r="M30" s="59"/>
      <c r="N30" s="127"/>
      <c r="O30" s="59"/>
      <c r="P30" s="43"/>
      <c r="Q30" s="59"/>
      <c r="R30" s="43"/>
      <c r="S30" s="44"/>
      <c r="T30" s="43">
        <v>3</v>
      </c>
      <c r="U30" s="44" t="s">
        <v>106</v>
      </c>
      <c r="V30" s="43"/>
      <c r="W30" s="44"/>
      <c r="X30" s="43"/>
      <c r="Y30" s="44"/>
      <c r="Z30" s="43"/>
      <c r="AA30" s="44"/>
      <c r="AB30" s="44"/>
      <c r="AC30" s="43"/>
      <c r="AD30" s="44"/>
      <c r="AE30" s="43"/>
      <c r="AF30" s="36"/>
      <c r="AG30" s="43"/>
      <c r="AH30" s="45"/>
      <c r="AI30" s="92"/>
      <c r="AJ30" s="45"/>
      <c r="AK30" s="121"/>
      <c r="AM30" s="103"/>
      <c r="AO30" s="103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</row>
    <row r="31" spans="1:16384" s="82" customFormat="1" x14ac:dyDescent="0.25">
      <c r="A31" s="176">
        <v>2</v>
      </c>
      <c r="B31" s="35" t="s">
        <v>52</v>
      </c>
      <c r="C31" s="133">
        <f t="shared" ref="C31:C36" si="0">SUM(D31:AO31)</f>
        <v>27</v>
      </c>
      <c r="D31" s="43"/>
      <c r="E31" s="44"/>
      <c r="F31" s="43"/>
      <c r="G31" s="130"/>
      <c r="H31" s="43"/>
      <c r="I31" s="44"/>
      <c r="J31" s="43"/>
      <c r="K31" s="44"/>
      <c r="L31" s="127"/>
      <c r="M31" s="44"/>
      <c r="N31" s="127">
        <v>6</v>
      </c>
      <c r="O31" s="44" t="s">
        <v>57</v>
      </c>
      <c r="P31" s="43">
        <v>18</v>
      </c>
      <c r="Q31" s="44" t="s">
        <v>101</v>
      </c>
      <c r="R31" s="43"/>
      <c r="S31" s="59"/>
      <c r="T31" s="43">
        <v>3</v>
      </c>
      <c r="U31" s="44" t="s">
        <v>106</v>
      </c>
      <c r="V31" s="43"/>
      <c r="W31" s="44"/>
      <c r="X31" s="43"/>
      <c r="Y31" s="44"/>
      <c r="Z31" s="43"/>
      <c r="AA31" s="44"/>
      <c r="AB31" s="44"/>
      <c r="AC31" s="43"/>
      <c r="AD31" s="109"/>
      <c r="AE31" s="43"/>
      <c r="AF31" s="36"/>
      <c r="AG31" s="43"/>
      <c r="AH31" s="45"/>
      <c r="AI31" s="92"/>
      <c r="AJ31" s="45"/>
      <c r="AK31" s="43"/>
      <c r="AL31" s="46"/>
      <c r="AM31" s="103"/>
      <c r="AN31" s="46"/>
      <c r="AO31" s="103"/>
      <c r="AP31" s="46"/>
    </row>
    <row r="32" spans="1:16384" s="46" customFormat="1" x14ac:dyDescent="0.25">
      <c r="A32" s="176">
        <v>3</v>
      </c>
      <c r="B32" s="35" t="s">
        <v>104</v>
      </c>
      <c r="C32" s="133">
        <f t="shared" si="0"/>
        <v>2</v>
      </c>
      <c r="D32" s="43"/>
      <c r="E32" s="44"/>
      <c r="F32" s="43"/>
      <c r="G32" s="130"/>
      <c r="H32" s="43"/>
      <c r="I32" s="44"/>
      <c r="J32" s="43"/>
      <c r="K32" s="42"/>
      <c r="L32" s="127"/>
      <c r="M32" s="44"/>
      <c r="N32" s="127"/>
      <c r="O32" s="45"/>
      <c r="P32" s="43"/>
      <c r="Q32" s="44"/>
      <c r="R32" s="43"/>
      <c r="S32" s="44"/>
      <c r="T32" s="43">
        <v>2</v>
      </c>
      <c r="U32" s="42" t="s">
        <v>105</v>
      </c>
      <c r="V32" s="43"/>
      <c r="W32" s="42"/>
      <c r="X32" s="43"/>
      <c r="Y32" s="42"/>
      <c r="Z32" s="43"/>
      <c r="AA32" s="42"/>
      <c r="AB32" s="42"/>
      <c r="AC32" s="43"/>
      <c r="AD32" s="42"/>
      <c r="AE32" s="43"/>
      <c r="AF32" s="42"/>
      <c r="AG32" s="43"/>
      <c r="AH32" s="45"/>
      <c r="AI32" s="43"/>
      <c r="AJ32" s="45"/>
      <c r="AK32" s="121"/>
      <c r="AM32" s="103"/>
      <c r="AO32" s="103"/>
      <c r="AQ32" s="81"/>
    </row>
    <row r="33" spans="1:159" s="46" customFormat="1" x14ac:dyDescent="0.25">
      <c r="A33" s="176">
        <v>4</v>
      </c>
      <c r="B33" s="35" t="s">
        <v>108</v>
      </c>
      <c r="C33" s="133">
        <f t="shared" si="0"/>
        <v>3</v>
      </c>
      <c r="D33" s="43"/>
      <c r="E33" s="44"/>
      <c r="F33" s="43"/>
      <c r="G33" s="130"/>
      <c r="H33" s="43"/>
      <c r="I33" s="44"/>
      <c r="J33" s="43"/>
      <c r="K33" s="42"/>
      <c r="L33" s="127"/>
      <c r="M33" s="44"/>
      <c r="N33" s="127"/>
      <c r="O33" s="45"/>
      <c r="P33" s="43"/>
      <c r="Q33" s="44"/>
      <c r="R33" s="43"/>
      <c r="S33" s="44"/>
      <c r="T33" s="43">
        <v>3</v>
      </c>
      <c r="U33" s="42" t="s">
        <v>46</v>
      </c>
      <c r="V33" s="43"/>
      <c r="W33" s="42"/>
      <c r="X33" s="43"/>
      <c r="Y33" s="42"/>
      <c r="Z33" s="43"/>
      <c r="AA33" s="42"/>
      <c r="AB33" s="42"/>
      <c r="AC33" s="43"/>
      <c r="AD33" s="105"/>
      <c r="AE33" s="43"/>
      <c r="AF33" s="42"/>
      <c r="AG33" s="43"/>
      <c r="AH33" s="45"/>
      <c r="AI33" s="92"/>
      <c r="AJ33" s="45"/>
      <c r="AK33" s="121"/>
      <c r="AM33" s="103"/>
      <c r="AO33" s="103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</row>
    <row r="34" spans="1:159" s="46" customFormat="1" x14ac:dyDescent="0.25">
      <c r="A34" s="176">
        <v>5</v>
      </c>
      <c r="B34" s="35" t="s">
        <v>109</v>
      </c>
      <c r="C34" s="133">
        <f t="shared" si="0"/>
        <v>3</v>
      </c>
      <c r="D34" s="43"/>
      <c r="E34" s="44"/>
      <c r="F34" s="43"/>
      <c r="G34" s="130"/>
      <c r="H34" s="43"/>
      <c r="I34" s="44"/>
      <c r="J34" s="43"/>
      <c r="K34" s="42"/>
      <c r="L34" s="127"/>
      <c r="M34" s="44"/>
      <c r="N34" s="127"/>
      <c r="O34" s="45"/>
      <c r="P34" s="43"/>
      <c r="Q34" s="44"/>
      <c r="R34" s="43"/>
      <c r="S34" s="44"/>
      <c r="T34" s="43">
        <v>3</v>
      </c>
      <c r="U34" s="42" t="s">
        <v>46</v>
      </c>
      <c r="V34" s="43"/>
      <c r="W34" s="42"/>
      <c r="X34" s="43"/>
      <c r="Y34" s="42"/>
      <c r="Z34" s="43"/>
      <c r="AA34" s="42"/>
      <c r="AB34" s="42"/>
      <c r="AC34" s="43"/>
      <c r="AD34" s="105"/>
      <c r="AE34" s="43"/>
      <c r="AF34" s="42"/>
      <c r="AG34" s="43"/>
      <c r="AH34" s="45"/>
      <c r="AI34" s="92"/>
      <c r="AJ34" s="45"/>
      <c r="AK34" s="121"/>
      <c r="AM34" s="103"/>
      <c r="AO34" s="103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</row>
    <row r="35" spans="1:159" s="46" customFormat="1" x14ac:dyDescent="0.25">
      <c r="A35" s="176">
        <v>6</v>
      </c>
      <c r="B35" s="35" t="s">
        <v>110</v>
      </c>
      <c r="C35" s="133">
        <f t="shared" si="0"/>
        <v>33</v>
      </c>
      <c r="D35" s="43"/>
      <c r="E35" s="44"/>
      <c r="F35" s="43"/>
      <c r="G35" s="130"/>
      <c r="H35" s="43"/>
      <c r="I35" s="44"/>
      <c r="J35" s="43"/>
      <c r="K35" s="42"/>
      <c r="L35" s="127"/>
      <c r="M35" s="44"/>
      <c r="N35" s="127"/>
      <c r="O35" s="45"/>
      <c r="P35" s="43"/>
      <c r="Q35" s="44"/>
      <c r="R35" s="43"/>
      <c r="S35" s="44"/>
      <c r="T35" s="43">
        <v>33</v>
      </c>
      <c r="U35" s="42" t="s">
        <v>111</v>
      </c>
      <c r="V35" s="43"/>
      <c r="W35" s="42"/>
      <c r="X35" s="43"/>
      <c r="Y35" s="42"/>
      <c r="Z35" s="43"/>
      <c r="AA35" s="42"/>
      <c r="AB35" s="42"/>
      <c r="AC35" s="43"/>
      <c r="AD35" s="105"/>
      <c r="AE35" s="43"/>
      <c r="AF35" s="42"/>
      <c r="AG35" s="43"/>
      <c r="AH35" s="45"/>
      <c r="AI35" s="92"/>
      <c r="AJ35" s="45"/>
      <c r="AK35" s="121"/>
      <c r="AM35" s="103"/>
      <c r="AO35" s="103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</row>
    <row r="36" spans="1:159" s="46" customFormat="1" x14ac:dyDescent="0.25">
      <c r="A36" s="176">
        <v>7</v>
      </c>
      <c r="B36" s="35" t="s">
        <v>107</v>
      </c>
      <c r="C36" s="133">
        <f t="shared" si="0"/>
        <v>3</v>
      </c>
      <c r="D36" s="43"/>
      <c r="E36" s="44"/>
      <c r="F36" s="43"/>
      <c r="G36" s="130"/>
      <c r="H36" s="43"/>
      <c r="I36" s="44"/>
      <c r="J36" s="43"/>
      <c r="K36" s="42"/>
      <c r="L36" s="127"/>
      <c r="M36" s="44"/>
      <c r="N36" s="127"/>
      <c r="O36" s="45"/>
      <c r="P36" s="43"/>
      <c r="Q36" s="44"/>
      <c r="R36" s="43"/>
      <c r="S36" s="44"/>
      <c r="T36" s="43">
        <v>3</v>
      </c>
      <c r="U36" s="42" t="s">
        <v>46</v>
      </c>
      <c r="V36" s="43"/>
      <c r="W36" s="42"/>
      <c r="X36" s="43"/>
      <c r="Y36" s="42"/>
      <c r="Z36" s="43"/>
      <c r="AA36" s="42"/>
      <c r="AB36" s="42"/>
      <c r="AC36" s="43"/>
      <c r="AD36" s="105"/>
      <c r="AE36" s="43"/>
      <c r="AF36" s="42"/>
      <c r="AG36" s="43"/>
      <c r="AH36" s="45"/>
      <c r="AI36" s="92"/>
      <c r="AJ36" s="45"/>
      <c r="AK36" s="121"/>
      <c r="AM36" s="103"/>
      <c r="AO36" s="103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</row>
    <row r="37" spans="1:159" s="46" customFormat="1" x14ac:dyDescent="0.25">
      <c r="A37" s="176"/>
      <c r="B37" s="35"/>
      <c r="C37" s="133"/>
      <c r="D37" s="43"/>
      <c r="E37" s="44"/>
      <c r="F37" s="43"/>
      <c r="G37" s="130"/>
      <c r="H37" s="43"/>
      <c r="I37" s="44"/>
      <c r="J37" s="43"/>
      <c r="K37" s="42"/>
      <c r="L37" s="127"/>
      <c r="M37" s="44"/>
      <c r="N37" s="127"/>
      <c r="O37" s="45"/>
      <c r="P37" s="43"/>
      <c r="Q37" s="44"/>
      <c r="R37" s="43"/>
      <c r="S37" s="44"/>
      <c r="T37" s="43"/>
      <c r="U37" s="42"/>
      <c r="V37" s="43"/>
      <c r="W37" s="42"/>
      <c r="X37" s="43"/>
      <c r="Y37" s="42"/>
      <c r="Z37" s="43"/>
      <c r="AA37" s="42"/>
      <c r="AB37" s="42"/>
      <c r="AC37" s="43"/>
      <c r="AD37" s="105"/>
      <c r="AE37" s="43"/>
      <c r="AF37" s="42"/>
      <c r="AG37" s="43"/>
      <c r="AH37" s="45"/>
      <c r="AI37" s="92"/>
      <c r="AJ37" s="45"/>
      <c r="AK37" s="121"/>
      <c r="AM37" s="103"/>
      <c r="AO37" s="103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</row>
    <row r="38" spans="1:159" s="46" customFormat="1" x14ac:dyDescent="0.25">
      <c r="A38" s="176"/>
      <c r="B38" s="35"/>
      <c r="C38" s="133"/>
      <c r="D38" s="43"/>
      <c r="E38" s="44"/>
      <c r="F38" s="43"/>
      <c r="G38" s="130"/>
      <c r="H38" s="43"/>
      <c r="I38" s="59"/>
      <c r="J38" s="43"/>
      <c r="L38" s="127"/>
      <c r="M38" s="44"/>
      <c r="N38" s="127"/>
      <c r="O38" s="44"/>
      <c r="P38" s="43"/>
      <c r="Q38" s="44"/>
      <c r="R38" s="43"/>
      <c r="S38" s="44"/>
      <c r="T38" s="43"/>
      <c r="U38" s="44"/>
      <c r="V38" s="43"/>
      <c r="W38" s="44"/>
      <c r="X38" s="43"/>
      <c r="Y38" s="44"/>
      <c r="Z38" s="43"/>
      <c r="AA38" s="59"/>
      <c r="AB38" s="44"/>
      <c r="AC38" s="43"/>
      <c r="AD38" s="109"/>
      <c r="AE38" s="103"/>
      <c r="AF38" s="45"/>
      <c r="AG38" s="43"/>
      <c r="AH38" s="45"/>
      <c r="AI38" s="92"/>
      <c r="AJ38" s="45"/>
      <c r="AK38" s="121"/>
      <c r="AM38" s="103"/>
      <c r="AO38" s="103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</row>
    <row r="39" spans="1:159" s="46" customFormat="1" x14ac:dyDescent="0.25">
      <c r="A39" s="176"/>
      <c r="B39" s="35"/>
      <c r="C39" s="133"/>
      <c r="D39" s="43"/>
      <c r="E39" s="44"/>
      <c r="F39" s="43"/>
      <c r="G39" s="130"/>
      <c r="H39" s="43"/>
      <c r="I39" s="59"/>
      <c r="J39" s="43"/>
      <c r="L39" s="127"/>
      <c r="M39" s="44"/>
      <c r="N39" s="127"/>
      <c r="O39" s="44"/>
      <c r="P39" s="43"/>
      <c r="Q39" s="44"/>
      <c r="R39" s="43"/>
      <c r="S39" s="44"/>
      <c r="T39" s="43"/>
      <c r="U39" s="44"/>
      <c r="V39" s="43"/>
      <c r="W39" s="44"/>
      <c r="X39" s="43"/>
      <c r="Y39" s="44"/>
      <c r="Z39" s="43"/>
      <c r="AA39" s="59"/>
      <c r="AB39" s="44"/>
      <c r="AC39" s="43"/>
      <c r="AD39" s="109"/>
      <c r="AE39" s="103"/>
      <c r="AF39" s="45"/>
      <c r="AG39" s="43"/>
      <c r="AH39" s="45"/>
      <c r="AI39" s="92"/>
      <c r="AJ39" s="45"/>
      <c r="AK39" s="121"/>
      <c r="AM39" s="103"/>
      <c r="AO39" s="103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  <c r="EO39" s="82"/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</row>
    <row r="40" spans="1:159" s="46" customFormat="1" x14ac:dyDescent="0.25">
      <c r="A40" s="180">
        <v>8</v>
      </c>
      <c r="B40" s="170" t="s">
        <v>76</v>
      </c>
      <c r="C40" s="163">
        <v>0</v>
      </c>
      <c r="D40" s="43"/>
      <c r="E40" s="42" t="s">
        <v>63</v>
      </c>
      <c r="F40" s="43"/>
      <c r="G40" s="42"/>
      <c r="H40" s="43"/>
      <c r="I40" s="42"/>
      <c r="J40" s="160"/>
      <c r="K40" s="45"/>
      <c r="L40" s="43"/>
      <c r="M40" s="42"/>
      <c r="N40" s="43"/>
      <c r="O40" s="42" t="s">
        <v>58</v>
      </c>
      <c r="P40" s="43"/>
      <c r="Q40" s="42"/>
      <c r="R40" s="43"/>
      <c r="S40" s="42" t="s">
        <v>94</v>
      </c>
      <c r="T40" s="43"/>
      <c r="U40" s="42" t="s">
        <v>106</v>
      </c>
      <c r="V40" s="43"/>
      <c r="W40" s="45"/>
      <c r="X40" s="43"/>
      <c r="Y40" s="42"/>
      <c r="Z40" s="43"/>
      <c r="AA40" s="42"/>
      <c r="AB40" s="42"/>
      <c r="AC40" s="43"/>
      <c r="AD40" s="45"/>
      <c r="AE40" s="43"/>
      <c r="AF40" s="45"/>
      <c r="AG40" s="43"/>
      <c r="AH40" s="45"/>
      <c r="AI40" s="43"/>
      <c r="AJ40" s="45"/>
      <c r="AK40" s="121"/>
      <c r="AM40" s="103"/>
      <c r="AO40" s="103"/>
      <c r="AQ40" s="81"/>
    </row>
    <row r="41" spans="1:159" s="46" customFormat="1" x14ac:dyDescent="0.25">
      <c r="A41" s="180">
        <v>9</v>
      </c>
      <c r="B41" s="170" t="s">
        <v>78</v>
      </c>
      <c r="C41" s="163">
        <f t="shared" ref="C41:C85" si="1">SUM(D41:AO41)</f>
        <v>0</v>
      </c>
      <c r="D41" s="43"/>
      <c r="E41" s="44"/>
      <c r="F41" s="160"/>
      <c r="G41" s="44" t="s">
        <v>61</v>
      </c>
      <c r="H41" s="160"/>
      <c r="I41" s="44" t="s">
        <v>61</v>
      </c>
      <c r="J41" s="43"/>
      <c r="K41" s="44"/>
      <c r="L41" s="127"/>
      <c r="M41" s="44"/>
      <c r="N41" s="127"/>
      <c r="O41" s="44"/>
      <c r="P41" s="43"/>
      <c r="Q41" s="44"/>
      <c r="R41" s="43"/>
      <c r="S41" s="44"/>
      <c r="T41" s="43"/>
      <c r="U41" s="44"/>
      <c r="V41" s="43"/>
      <c r="W41" s="59"/>
      <c r="X41" s="43"/>
      <c r="Y41" s="59"/>
      <c r="Z41" s="43"/>
      <c r="AA41" s="44"/>
      <c r="AB41" s="44"/>
      <c r="AC41" s="43"/>
      <c r="AD41" s="108"/>
      <c r="AE41" s="43"/>
      <c r="AF41" s="42"/>
      <c r="AG41" s="43"/>
      <c r="AH41" s="45"/>
      <c r="AI41" s="92"/>
      <c r="AJ41" s="45"/>
      <c r="AK41" s="43"/>
      <c r="AM41" s="103"/>
      <c r="AO41" s="103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</row>
    <row r="42" spans="1:159" s="46" customFormat="1" x14ac:dyDescent="0.25">
      <c r="A42" s="180">
        <v>10</v>
      </c>
      <c r="B42" s="170" t="s">
        <v>87</v>
      </c>
      <c r="C42" s="163">
        <f t="shared" si="1"/>
        <v>0</v>
      </c>
      <c r="D42" s="160"/>
      <c r="E42" s="44"/>
      <c r="F42" s="43"/>
      <c r="G42" s="59"/>
      <c r="H42" s="43"/>
      <c r="I42" s="44"/>
      <c r="J42" s="43"/>
      <c r="K42" s="44" t="s">
        <v>58</v>
      </c>
      <c r="L42" s="127"/>
      <c r="M42" s="44"/>
      <c r="N42" s="127"/>
      <c r="O42" s="42"/>
      <c r="P42" s="43"/>
      <c r="Q42" s="44"/>
      <c r="R42" s="43"/>
      <c r="S42" s="44"/>
      <c r="T42" s="43"/>
      <c r="U42" s="42"/>
      <c r="V42" s="43"/>
      <c r="W42" s="42"/>
      <c r="X42" s="43"/>
      <c r="Y42" s="45"/>
      <c r="Z42" s="43"/>
      <c r="AA42" s="44"/>
      <c r="AB42" s="42"/>
      <c r="AC42" s="43"/>
      <c r="AD42" s="108"/>
      <c r="AE42" s="43"/>
      <c r="AF42" s="45"/>
      <c r="AG42" s="43"/>
      <c r="AH42" s="45"/>
      <c r="AI42" s="92"/>
      <c r="AJ42" s="45"/>
      <c r="AK42" s="121"/>
      <c r="AM42" s="150"/>
      <c r="AO42" s="103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</row>
    <row r="43" spans="1:159" s="46" customFormat="1" x14ac:dyDescent="0.25">
      <c r="A43" s="180">
        <v>11</v>
      </c>
      <c r="B43" s="170" t="s">
        <v>53</v>
      </c>
      <c r="C43" s="163">
        <f t="shared" si="1"/>
        <v>0</v>
      </c>
      <c r="D43" s="43"/>
      <c r="E43" s="44"/>
      <c r="F43" s="160"/>
      <c r="G43" s="59"/>
      <c r="H43" s="160"/>
      <c r="I43" s="59"/>
      <c r="J43" s="43"/>
      <c r="K43" s="44" t="s">
        <v>61</v>
      </c>
      <c r="L43" s="127"/>
      <c r="M43" s="44" t="s">
        <v>66</v>
      </c>
      <c r="N43" s="127"/>
      <c r="O43" s="42" t="s">
        <v>95</v>
      </c>
      <c r="P43" s="43"/>
      <c r="Q43" s="59"/>
      <c r="R43" s="43"/>
      <c r="S43" s="44"/>
      <c r="T43" s="43"/>
      <c r="U43" s="42"/>
      <c r="V43" s="43"/>
      <c r="W43" s="42"/>
      <c r="X43" s="43"/>
      <c r="Y43" s="42"/>
      <c r="Z43" s="43"/>
      <c r="AA43" s="42"/>
      <c r="AB43" s="42"/>
      <c r="AC43" s="43"/>
      <c r="AD43" s="105"/>
      <c r="AE43" s="43"/>
      <c r="AF43" s="42"/>
      <c r="AG43" s="43"/>
      <c r="AH43" s="45"/>
      <c r="AI43" s="92"/>
      <c r="AJ43" s="45"/>
      <c r="AK43" s="121"/>
      <c r="AM43" s="103"/>
      <c r="AO43" s="103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  <c r="ET43" s="82"/>
      <c r="EU43" s="82"/>
      <c r="EV43" s="82"/>
      <c r="EW43" s="82"/>
      <c r="EX43" s="82"/>
      <c r="EY43" s="82"/>
      <c r="EZ43" s="82"/>
      <c r="FA43" s="82"/>
      <c r="FB43" s="82"/>
      <c r="FC43" s="82"/>
    </row>
    <row r="44" spans="1:159" x14ac:dyDescent="0.25">
      <c r="A44" s="181">
        <v>12</v>
      </c>
      <c r="B44" s="170" t="s">
        <v>44</v>
      </c>
      <c r="C44" s="163">
        <f t="shared" si="1"/>
        <v>0</v>
      </c>
      <c r="D44" s="43"/>
      <c r="E44" s="59"/>
      <c r="F44" s="43"/>
      <c r="H44" s="43"/>
      <c r="I44" s="44"/>
      <c r="J44" s="160"/>
      <c r="K44" s="59"/>
      <c r="L44" s="127"/>
      <c r="M44" s="44" t="s">
        <v>64</v>
      </c>
      <c r="N44" s="127"/>
      <c r="O44" s="44" t="s">
        <v>46</v>
      </c>
      <c r="P44" s="160"/>
      <c r="Q44" s="59"/>
      <c r="R44" s="43"/>
      <c r="S44" s="59"/>
      <c r="T44" s="43"/>
      <c r="U44" s="59"/>
      <c r="V44" s="43"/>
      <c r="W44" s="59"/>
      <c r="X44" s="43"/>
      <c r="Y44" s="44"/>
      <c r="Z44" s="43"/>
      <c r="AA44" s="44"/>
      <c r="AB44" s="44"/>
      <c r="AC44" s="43"/>
      <c r="AD44" s="104"/>
      <c r="AE44" s="43"/>
      <c r="AF44" s="37"/>
      <c r="AG44" s="43"/>
      <c r="AH44" s="45"/>
      <c r="AI44" s="92"/>
      <c r="AK44" s="43"/>
      <c r="AL44" s="46"/>
      <c r="AM44" s="150"/>
      <c r="AN44" s="46"/>
      <c r="AO44" s="150"/>
      <c r="AP44" s="46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</row>
    <row r="45" spans="1:159" s="46" customFormat="1" x14ac:dyDescent="0.25">
      <c r="A45" s="180">
        <v>13</v>
      </c>
      <c r="B45" s="170" t="s">
        <v>98</v>
      </c>
      <c r="C45" s="163">
        <f t="shared" si="1"/>
        <v>0</v>
      </c>
      <c r="D45" s="43"/>
      <c r="E45" s="44"/>
      <c r="F45" s="43"/>
      <c r="G45" s="130"/>
      <c r="H45" s="43"/>
      <c r="I45" s="44"/>
      <c r="J45" s="43"/>
      <c r="K45" s="44"/>
      <c r="L45" s="162"/>
      <c r="M45" s="59"/>
      <c r="N45" s="127"/>
      <c r="O45" s="42"/>
      <c r="P45" s="43"/>
      <c r="Q45" s="44" t="s">
        <v>99</v>
      </c>
      <c r="R45" s="43"/>
      <c r="S45" s="44"/>
      <c r="T45" s="43"/>
      <c r="U45" s="42"/>
      <c r="V45" s="43"/>
      <c r="W45" s="42"/>
      <c r="X45" s="43"/>
      <c r="Y45" s="42"/>
      <c r="Z45" s="43"/>
      <c r="AA45" s="42"/>
      <c r="AB45" s="42"/>
      <c r="AC45" s="43"/>
      <c r="AD45" s="105"/>
      <c r="AE45" s="43"/>
      <c r="AF45" s="42"/>
      <c r="AG45" s="43"/>
      <c r="AH45" s="45"/>
      <c r="AI45" s="92"/>
      <c r="AJ45" s="45"/>
      <c r="AK45" s="121"/>
      <c r="AM45" s="150"/>
      <c r="AO45" s="103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</row>
    <row r="46" spans="1:159" s="46" customFormat="1" ht="15.75" x14ac:dyDescent="0.25">
      <c r="A46" s="176">
        <v>14</v>
      </c>
      <c r="B46" s="170" t="s">
        <v>103</v>
      </c>
      <c r="C46" s="163">
        <v>0</v>
      </c>
      <c r="D46" s="43"/>
      <c r="E46" s="44"/>
      <c r="F46" s="43"/>
      <c r="G46" s="44"/>
      <c r="H46" s="43"/>
      <c r="I46" s="44"/>
      <c r="J46" s="43"/>
      <c r="K46" s="44"/>
      <c r="L46" s="129"/>
      <c r="M46" s="44"/>
      <c r="N46" s="127"/>
      <c r="O46" s="44"/>
      <c r="P46" s="43"/>
      <c r="Q46" s="44" t="s">
        <v>100</v>
      </c>
      <c r="R46" s="43"/>
      <c r="S46" s="44"/>
      <c r="T46" s="43"/>
      <c r="U46" s="42" t="s">
        <v>61</v>
      </c>
      <c r="V46" s="43"/>
      <c r="W46" s="42"/>
      <c r="X46" s="43"/>
      <c r="Y46" s="42"/>
      <c r="Z46" s="43"/>
      <c r="AA46" s="44"/>
      <c r="AB46" s="44"/>
      <c r="AC46" s="65"/>
      <c r="AD46" s="59"/>
      <c r="AE46" s="43"/>
      <c r="AF46" s="36"/>
      <c r="AG46" s="43"/>
      <c r="AH46" s="37"/>
      <c r="AI46" s="43"/>
      <c r="AJ46" s="59"/>
      <c r="AK46" s="121"/>
      <c r="AL46" s="120"/>
      <c r="AM46" s="103"/>
      <c r="AN46" s="120"/>
      <c r="AO46" s="103"/>
      <c r="AP46" s="120"/>
      <c r="AQ46" s="135"/>
      <c r="AR46" s="120"/>
    </row>
    <row r="47" spans="1:159" s="46" customFormat="1" ht="15.75" x14ac:dyDescent="0.25">
      <c r="A47" s="32"/>
      <c r="B47" s="35"/>
      <c r="C47" s="163">
        <f t="shared" si="1"/>
        <v>0</v>
      </c>
      <c r="D47" s="43"/>
      <c r="E47" s="44"/>
      <c r="F47" s="43"/>
      <c r="G47" s="44"/>
      <c r="H47" s="43"/>
      <c r="I47" s="44"/>
      <c r="J47" s="43"/>
      <c r="K47" s="44"/>
      <c r="L47" s="129"/>
      <c r="M47" s="44"/>
      <c r="N47" s="127"/>
      <c r="O47" s="44"/>
      <c r="P47" s="43"/>
      <c r="Q47" s="44"/>
      <c r="R47" s="43"/>
      <c r="S47" s="44"/>
      <c r="T47" s="43"/>
      <c r="U47" s="42"/>
      <c r="V47" s="43"/>
      <c r="W47" s="42"/>
      <c r="X47" s="43"/>
      <c r="Y47" s="42"/>
      <c r="Z47" s="43"/>
      <c r="AA47" s="44"/>
      <c r="AB47" s="44"/>
      <c r="AC47" s="65"/>
      <c r="AD47" s="59"/>
      <c r="AE47" s="43"/>
      <c r="AF47" s="36"/>
      <c r="AG47" s="43"/>
      <c r="AH47" s="37"/>
      <c r="AI47" s="43"/>
      <c r="AJ47" s="59"/>
      <c r="AK47" s="121"/>
      <c r="AL47" s="120"/>
      <c r="AM47" s="103"/>
      <c r="AN47" s="120"/>
      <c r="AO47" s="103"/>
      <c r="AP47" s="120"/>
      <c r="AQ47" s="135"/>
      <c r="AR47" s="120"/>
    </row>
    <row r="48" spans="1:159" s="46" customFormat="1" ht="15.75" x14ac:dyDescent="0.25">
      <c r="A48" s="32"/>
      <c r="B48" s="35"/>
      <c r="C48" s="163">
        <f t="shared" si="1"/>
        <v>0</v>
      </c>
      <c r="D48" s="43"/>
      <c r="E48" s="44"/>
      <c r="F48" s="43"/>
      <c r="G48" s="44"/>
      <c r="H48" s="43"/>
      <c r="I48" s="44"/>
      <c r="J48" s="43"/>
      <c r="K48" s="44"/>
      <c r="L48" s="129"/>
      <c r="M48" s="44"/>
      <c r="N48" s="127"/>
      <c r="O48" s="44"/>
      <c r="P48" s="43"/>
      <c r="Q48" s="44"/>
      <c r="R48" s="43"/>
      <c r="S48" s="44"/>
      <c r="T48" s="43"/>
      <c r="U48" s="42"/>
      <c r="V48" s="43"/>
      <c r="W48" s="42"/>
      <c r="X48" s="43"/>
      <c r="Y48" s="42"/>
      <c r="Z48" s="43"/>
      <c r="AA48" s="44"/>
      <c r="AB48" s="44"/>
      <c r="AC48" s="65"/>
      <c r="AD48" s="59"/>
      <c r="AE48" s="43"/>
      <c r="AF48" s="36"/>
      <c r="AG48" s="43"/>
      <c r="AH48" s="37"/>
      <c r="AI48" s="43"/>
      <c r="AJ48" s="59"/>
      <c r="AK48" s="121"/>
      <c r="AL48" s="120"/>
      <c r="AM48" s="103"/>
      <c r="AN48" s="120"/>
      <c r="AO48" s="103"/>
      <c r="AP48" s="120"/>
      <c r="AQ48" s="135"/>
      <c r="AR48" s="120"/>
    </row>
    <row r="49" spans="1:159" s="46" customFormat="1" ht="15.75" x14ac:dyDescent="0.25">
      <c r="A49" s="32"/>
      <c r="B49" s="35"/>
      <c r="C49" s="163">
        <f t="shared" si="1"/>
        <v>0</v>
      </c>
      <c r="D49" s="43"/>
      <c r="E49" s="44"/>
      <c r="F49" s="43"/>
      <c r="G49" s="44"/>
      <c r="H49" s="43"/>
      <c r="I49" s="44"/>
      <c r="J49" s="43"/>
      <c r="K49" s="44"/>
      <c r="L49" s="129"/>
      <c r="M49" s="44"/>
      <c r="N49" s="127"/>
      <c r="O49" s="44"/>
      <c r="P49" s="43"/>
      <c r="Q49" s="44"/>
      <c r="R49" s="43"/>
      <c r="S49" s="44"/>
      <c r="T49" s="43"/>
      <c r="U49" s="42"/>
      <c r="V49" s="43"/>
      <c r="W49" s="42"/>
      <c r="X49" s="43"/>
      <c r="Y49" s="42"/>
      <c r="Z49" s="43"/>
      <c r="AA49" s="44"/>
      <c r="AB49" s="44"/>
      <c r="AC49" s="65"/>
      <c r="AD49" s="59"/>
      <c r="AE49" s="43"/>
      <c r="AF49" s="36"/>
      <c r="AG49" s="43"/>
      <c r="AH49" s="37"/>
      <c r="AI49" s="43"/>
      <c r="AJ49" s="59"/>
      <c r="AK49" s="121"/>
      <c r="AL49" s="120"/>
      <c r="AM49" s="103"/>
      <c r="AN49" s="120"/>
      <c r="AO49" s="103"/>
      <c r="AP49" s="120"/>
      <c r="AQ49" s="135"/>
      <c r="AR49" s="120"/>
    </row>
    <row r="50" spans="1:159" s="46" customFormat="1" ht="15.75" x14ac:dyDescent="0.25">
      <c r="A50" s="32"/>
      <c r="B50" s="35"/>
      <c r="C50" s="163">
        <f t="shared" si="1"/>
        <v>0</v>
      </c>
      <c r="D50" s="43"/>
      <c r="E50" s="44"/>
      <c r="F50" s="43"/>
      <c r="G50" s="44"/>
      <c r="H50" s="43"/>
      <c r="I50" s="44"/>
      <c r="J50" s="43"/>
      <c r="K50" s="44"/>
      <c r="L50" s="129"/>
      <c r="M50" s="44"/>
      <c r="N50" s="127"/>
      <c r="O50" s="44"/>
      <c r="P50" s="43"/>
      <c r="Q50" s="44"/>
      <c r="R50" s="43"/>
      <c r="S50" s="44"/>
      <c r="T50" s="43"/>
      <c r="U50" s="42"/>
      <c r="V50" s="43"/>
      <c r="W50" s="42"/>
      <c r="X50" s="43"/>
      <c r="Y50" s="42"/>
      <c r="Z50" s="43"/>
      <c r="AA50" s="44"/>
      <c r="AB50" s="44"/>
      <c r="AC50" s="65"/>
      <c r="AD50" s="59"/>
      <c r="AE50" s="43"/>
      <c r="AF50" s="36"/>
      <c r="AG50" s="43"/>
      <c r="AH50" s="37"/>
      <c r="AI50" s="43"/>
      <c r="AJ50" s="59"/>
      <c r="AK50" s="121"/>
      <c r="AL50" s="120"/>
      <c r="AM50" s="103"/>
      <c r="AN50" s="120"/>
      <c r="AO50" s="103"/>
      <c r="AP50" s="120"/>
      <c r="AQ50" s="135"/>
      <c r="AR50" s="120"/>
    </row>
    <row r="51" spans="1:159" s="95" customFormat="1" ht="14.25" customHeight="1" x14ac:dyDescent="0.25">
      <c r="A51" s="47"/>
      <c r="B51" s="48"/>
      <c r="C51" s="163"/>
      <c r="D51" s="49"/>
      <c r="E51" s="63"/>
      <c r="F51" s="49"/>
      <c r="G51" s="131"/>
      <c r="H51" s="49"/>
      <c r="I51" s="63"/>
      <c r="J51" s="49"/>
      <c r="K51" s="63"/>
      <c r="L51" s="128"/>
      <c r="M51" s="63"/>
      <c r="N51" s="128"/>
      <c r="O51" s="94"/>
      <c r="P51" s="49"/>
      <c r="Q51" s="63"/>
      <c r="R51" s="49"/>
      <c r="S51" s="63"/>
      <c r="T51" s="49"/>
      <c r="U51" s="94"/>
      <c r="V51" s="49"/>
      <c r="W51" s="94"/>
      <c r="X51" s="49"/>
      <c r="Y51" s="94"/>
      <c r="Z51" s="49"/>
      <c r="AA51" s="63"/>
      <c r="AB51" s="94"/>
      <c r="AC51" s="49"/>
      <c r="AD51" s="110"/>
      <c r="AE51" s="49"/>
      <c r="AF51" s="94"/>
      <c r="AG51" s="49"/>
      <c r="AH51" s="50"/>
      <c r="AI51" s="93"/>
      <c r="AJ51" s="50"/>
      <c r="AK51" s="143"/>
      <c r="AL51" s="46"/>
      <c r="AM51" s="103"/>
      <c r="AN51" s="46"/>
      <c r="AO51" s="103"/>
      <c r="AP51" s="46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  <c r="EO51" s="82"/>
      <c r="EP51" s="82"/>
      <c r="EQ51" s="82"/>
      <c r="ER51" s="82"/>
      <c r="ES51" s="82"/>
      <c r="ET51" s="82"/>
      <c r="EU51" s="82"/>
      <c r="EV51" s="82"/>
      <c r="EW51" s="82"/>
      <c r="EX51" s="82"/>
      <c r="EY51" s="82"/>
      <c r="EZ51" s="82"/>
      <c r="FA51" s="82"/>
      <c r="FB51" s="82"/>
      <c r="FC51" s="82"/>
    </row>
    <row r="52" spans="1:159" s="74" customFormat="1" x14ac:dyDescent="0.25">
      <c r="A52" s="73"/>
      <c r="B52" s="38"/>
      <c r="C52" s="163"/>
      <c r="E52" s="38" t="s">
        <v>0</v>
      </c>
      <c r="F52" s="132"/>
      <c r="G52" s="38" t="s">
        <v>15</v>
      </c>
      <c r="H52" s="132"/>
      <c r="I52" s="67" t="s">
        <v>15</v>
      </c>
      <c r="J52" s="38"/>
      <c r="K52" s="67" t="s">
        <v>59</v>
      </c>
      <c r="L52" s="38"/>
      <c r="M52" s="38" t="s">
        <v>91</v>
      </c>
      <c r="N52" s="38"/>
      <c r="O52" s="38" t="s">
        <v>96</v>
      </c>
      <c r="P52" s="38"/>
      <c r="Q52" s="38" t="s">
        <v>22</v>
      </c>
      <c r="R52" s="38"/>
      <c r="S52" s="38" t="s">
        <v>22</v>
      </c>
      <c r="T52" s="38"/>
      <c r="U52" s="38" t="s">
        <v>97</v>
      </c>
      <c r="V52" s="79"/>
      <c r="W52" s="79"/>
      <c r="X52" s="38"/>
      <c r="Y52" s="56"/>
      <c r="Z52" s="38"/>
      <c r="AA52" s="67" t="s">
        <v>45</v>
      </c>
      <c r="AB52" s="38" t="s">
        <v>22</v>
      </c>
      <c r="AC52" s="38"/>
      <c r="AD52" s="67"/>
      <c r="AE52" s="38"/>
      <c r="AF52" s="38"/>
      <c r="AG52" s="38"/>
      <c r="AH52" s="86"/>
      <c r="AI52" s="138"/>
      <c r="AJ52" s="86"/>
      <c r="AK52" s="145"/>
      <c r="AL52" s="86"/>
      <c r="AM52" s="145"/>
      <c r="AN52" s="86"/>
      <c r="AO52" s="145"/>
      <c r="AP52" s="38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3"/>
      <c r="EL52" s="83"/>
      <c r="EM52" s="83"/>
      <c r="EN52" s="83"/>
      <c r="EO52" s="83"/>
      <c r="EP52" s="83"/>
      <c r="EQ52" s="83"/>
      <c r="ER52" s="83"/>
      <c r="ES52" s="83"/>
      <c r="ET52" s="83"/>
      <c r="EU52" s="83"/>
      <c r="EV52" s="83"/>
      <c r="EW52" s="83"/>
      <c r="EX52" s="83"/>
      <c r="EY52" s="83"/>
      <c r="EZ52" s="83"/>
      <c r="FA52" s="83"/>
      <c r="FB52" s="83"/>
      <c r="FC52" s="83"/>
    </row>
    <row r="53" spans="1:159" s="74" customFormat="1" x14ac:dyDescent="0.25">
      <c r="A53" s="73"/>
      <c r="B53" s="38" t="s">
        <v>11</v>
      </c>
      <c r="C53" s="163"/>
      <c r="E53" s="40">
        <v>43497</v>
      </c>
      <c r="F53" s="85"/>
      <c r="G53" s="40">
        <v>43525</v>
      </c>
      <c r="H53" s="85"/>
      <c r="I53" s="89">
        <v>43526</v>
      </c>
      <c r="J53" s="40"/>
      <c r="K53" s="89">
        <v>43176</v>
      </c>
      <c r="L53" s="40"/>
      <c r="M53" s="40">
        <v>43561</v>
      </c>
      <c r="N53" s="40"/>
      <c r="O53" s="40">
        <v>43562</v>
      </c>
      <c r="P53" s="40"/>
      <c r="Q53" s="40">
        <v>43575</v>
      </c>
      <c r="R53" s="40"/>
      <c r="S53" s="40">
        <v>43576</v>
      </c>
      <c r="T53" s="40"/>
      <c r="U53" s="40">
        <v>43596</v>
      </c>
      <c r="V53" s="80"/>
      <c r="W53" s="80"/>
      <c r="X53" s="40"/>
      <c r="Y53" s="139"/>
      <c r="Z53" s="38"/>
      <c r="AA53" s="89">
        <v>42190</v>
      </c>
      <c r="AB53" s="40">
        <v>41749</v>
      </c>
      <c r="AC53" s="40"/>
      <c r="AD53" s="89"/>
      <c r="AE53" s="40"/>
      <c r="AF53" s="40"/>
      <c r="AG53" s="40"/>
      <c r="AH53" s="139"/>
      <c r="AI53" s="80"/>
      <c r="AJ53" s="41"/>
      <c r="AK53" s="146"/>
      <c r="AL53" s="139"/>
      <c r="AM53" s="148"/>
      <c r="AN53" s="139"/>
      <c r="AO53" s="148"/>
      <c r="AP53" s="85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3"/>
      <c r="EO53" s="83"/>
      <c r="EP53" s="83"/>
      <c r="EQ53" s="83"/>
      <c r="ER53" s="83"/>
      <c r="ES53" s="83"/>
      <c r="ET53" s="83"/>
      <c r="EU53" s="83"/>
      <c r="EV53" s="83"/>
      <c r="EW53" s="83"/>
      <c r="EX53" s="83"/>
      <c r="EY53" s="83"/>
      <c r="EZ53" s="83"/>
      <c r="FA53" s="83"/>
      <c r="FB53" s="83"/>
      <c r="FC53" s="83"/>
    </row>
    <row r="54" spans="1:159" s="76" customFormat="1" ht="15.75" x14ac:dyDescent="0.25">
      <c r="A54" s="75"/>
      <c r="B54" s="40" t="str">
        <f>B28</f>
        <v>Naam Hond/ Name Dog</v>
      </c>
      <c r="C54" s="163"/>
      <c r="D54" s="40"/>
      <c r="E54" s="40"/>
      <c r="F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126"/>
      <c r="W54" s="40"/>
      <c r="X54" s="124"/>
      <c r="Y54" s="40"/>
      <c r="Z54" s="40"/>
      <c r="AA54" s="40"/>
      <c r="AB54" s="66" t="s">
        <v>43</v>
      </c>
      <c r="AC54" s="40"/>
      <c r="AE54" s="40"/>
      <c r="AF54" s="61"/>
      <c r="AG54" s="40"/>
      <c r="AH54" s="40"/>
      <c r="AI54" s="80"/>
      <c r="AJ54" s="40"/>
      <c r="AK54" s="147"/>
      <c r="AM54" s="149"/>
      <c r="AO54" s="149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</row>
    <row r="55" spans="1:159" s="74" customFormat="1" ht="15.75" x14ac:dyDescent="0.25">
      <c r="A55" s="73"/>
      <c r="B55" s="38" t="str">
        <f>B29</f>
        <v>Keurmeester / Judge</v>
      </c>
      <c r="C55" s="163"/>
      <c r="D55" s="38"/>
      <c r="E55" s="38"/>
      <c r="F55" s="38"/>
      <c r="G55" s="40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125"/>
      <c r="W55" s="38"/>
      <c r="X55" s="123"/>
      <c r="Y55" s="38"/>
      <c r="Z55" s="38"/>
      <c r="AA55" s="38"/>
      <c r="AB55" s="38"/>
      <c r="AC55" s="38"/>
      <c r="AD55" s="41"/>
      <c r="AE55" s="38"/>
      <c r="AF55" s="62"/>
      <c r="AG55" s="38"/>
      <c r="AH55" s="41"/>
      <c r="AI55" s="79"/>
      <c r="AJ55" s="41"/>
      <c r="AK55" s="146"/>
      <c r="AM55" s="150"/>
      <c r="AO55" s="150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</row>
    <row r="56" spans="1:159" s="46" customFormat="1" x14ac:dyDescent="0.25">
      <c r="A56" s="176">
        <v>1</v>
      </c>
      <c r="B56" s="35" t="s">
        <v>55</v>
      </c>
      <c r="C56" s="174">
        <f t="shared" si="1"/>
        <v>21</v>
      </c>
      <c r="D56" s="43">
        <v>6</v>
      </c>
      <c r="E56" s="44" t="s">
        <v>75</v>
      </c>
      <c r="F56" s="43"/>
      <c r="G56" s="44"/>
      <c r="H56" s="43"/>
      <c r="I56" s="59"/>
      <c r="J56" s="43"/>
      <c r="K56" s="59"/>
      <c r="L56" s="127"/>
      <c r="M56" s="59"/>
      <c r="N56" s="127"/>
      <c r="O56" s="59"/>
      <c r="P56" s="43">
        <v>6</v>
      </c>
      <c r="Q56" s="44" t="s">
        <v>57</v>
      </c>
      <c r="R56" s="43">
        <v>6</v>
      </c>
      <c r="S56" s="44" t="s">
        <v>57</v>
      </c>
      <c r="T56" s="92">
        <v>3</v>
      </c>
      <c r="U56" s="90" t="s">
        <v>106</v>
      </c>
      <c r="V56" s="92"/>
      <c r="W56" s="90"/>
      <c r="X56" s="92"/>
      <c r="Y56" s="90"/>
      <c r="Z56" s="92"/>
      <c r="AA56" s="44"/>
      <c r="AB56" s="106"/>
      <c r="AC56" s="43"/>
      <c r="AD56" s="111"/>
      <c r="AE56" s="43"/>
      <c r="AF56" s="106"/>
      <c r="AG56" s="43"/>
      <c r="AH56" s="108"/>
      <c r="AI56" s="43"/>
      <c r="AJ56" s="45"/>
      <c r="AK56" s="43"/>
      <c r="AM56" s="150"/>
      <c r="AO56" s="103"/>
      <c r="AQ56" s="81"/>
    </row>
    <row r="57" spans="1:159" s="46" customFormat="1" ht="15.75" x14ac:dyDescent="0.25">
      <c r="A57" s="176">
        <v>2</v>
      </c>
      <c r="B57" s="35" t="s">
        <v>77</v>
      </c>
      <c r="C57" s="174">
        <f t="shared" si="1"/>
        <v>45</v>
      </c>
      <c r="D57" s="43">
        <v>13</v>
      </c>
      <c r="E57" s="44" t="s">
        <v>64</v>
      </c>
      <c r="F57" s="159"/>
      <c r="G57" s="59"/>
      <c r="H57" s="43"/>
      <c r="I57" s="44"/>
      <c r="J57" s="43">
        <v>8</v>
      </c>
      <c r="K57" s="44" t="s">
        <v>63</v>
      </c>
      <c r="L57" s="127"/>
      <c r="M57" s="59"/>
      <c r="N57" s="127"/>
      <c r="O57" s="59"/>
      <c r="P57" s="43">
        <v>8</v>
      </c>
      <c r="Q57" s="44" t="s">
        <v>94</v>
      </c>
      <c r="R57" s="43">
        <v>13</v>
      </c>
      <c r="S57" s="44" t="s">
        <v>64</v>
      </c>
      <c r="T57" s="43">
        <v>3</v>
      </c>
      <c r="U57" s="42" t="s">
        <v>106</v>
      </c>
      <c r="V57" s="43"/>
      <c r="W57" s="42"/>
      <c r="X57" s="43"/>
      <c r="Y57" s="42"/>
      <c r="Z57" s="43"/>
      <c r="AA57" s="44"/>
      <c r="AB57" s="44"/>
      <c r="AC57" s="65"/>
      <c r="AD57" s="59"/>
      <c r="AE57" s="43"/>
      <c r="AF57" s="37"/>
      <c r="AG57" s="43"/>
      <c r="AH57" s="37"/>
      <c r="AI57" s="43"/>
      <c r="AJ57" s="59"/>
      <c r="AK57" s="121"/>
      <c r="AL57" s="120"/>
      <c r="AM57" s="103"/>
      <c r="AN57" s="120"/>
      <c r="AO57" s="103"/>
      <c r="AP57" s="120"/>
      <c r="AQ57" s="135"/>
      <c r="AR57" s="120"/>
    </row>
    <row r="58" spans="1:159" s="46" customFormat="1" ht="15.75" x14ac:dyDescent="0.25">
      <c r="A58" s="177">
        <v>3</v>
      </c>
      <c r="B58" s="35" t="s">
        <v>122</v>
      </c>
      <c r="C58" s="174">
        <f t="shared" si="1"/>
        <v>3</v>
      </c>
      <c r="D58" s="43"/>
      <c r="E58" s="44"/>
      <c r="F58" s="159"/>
      <c r="G58" s="59"/>
      <c r="H58" s="43"/>
      <c r="I58" s="44"/>
      <c r="J58" s="43"/>
      <c r="K58" s="44"/>
      <c r="L58" s="127"/>
      <c r="M58" s="59"/>
      <c r="N58" s="127"/>
      <c r="O58" s="59"/>
      <c r="P58" s="43"/>
      <c r="Q58" s="44"/>
      <c r="R58" s="43"/>
      <c r="S58" s="44"/>
      <c r="T58" s="43">
        <v>3</v>
      </c>
      <c r="U58" s="42" t="s">
        <v>46</v>
      </c>
      <c r="V58" s="43"/>
      <c r="W58" s="42"/>
      <c r="X58" s="43"/>
      <c r="Y58" s="42"/>
      <c r="Z58" s="43"/>
      <c r="AA58" s="44"/>
      <c r="AB58" s="44"/>
      <c r="AC58" s="65"/>
      <c r="AD58" s="59"/>
      <c r="AE58" s="43"/>
      <c r="AF58" s="37"/>
      <c r="AG58" s="43"/>
      <c r="AH58" s="37"/>
      <c r="AI58" s="43"/>
      <c r="AJ58" s="59"/>
      <c r="AK58" s="121"/>
      <c r="AL58" s="120"/>
      <c r="AM58" s="103"/>
      <c r="AN58" s="120"/>
      <c r="AO58" s="103"/>
      <c r="AP58" s="120"/>
      <c r="AQ58" s="135"/>
      <c r="AR58" s="120"/>
    </row>
    <row r="59" spans="1:159" s="46" customFormat="1" ht="15.75" x14ac:dyDescent="0.25">
      <c r="A59" s="177">
        <v>4</v>
      </c>
      <c r="B59" s="35" t="s">
        <v>128</v>
      </c>
      <c r="C59" s="174">
        <f t="shared" si="1"/>
        <v>6</v>
      </c>
      <c r="D59" s="43"/>
      <c r="E59" s="44"/>
      <c r="F59" s="159"/>
      <c r="G59" s="59"/>
      <c r="H59" s="43"/>
      <c r="I59" s="44"/>
      <c r="J59" s="43"/>
      <c r="K59" s="44"/>
      <c r="L59" s="127"/>
      <c r="M59" s="59"/>
      <c r="N59" s="127"/>
      <c r="O59" s="59"/>
      <c r="P59" s="43"/>
      <c r="Q59" s="44"/>
      <c r="R59" s="43"/>
      <c r="S59" s="44"/>
      <c r="T59" s="43">
        <v>6</v>
      </c>
      <c r="U59" s="42" t="s">
        <v>61</v>
      </c>
      <c r="V59" s="43"/>
      <c r="W59" s="42"/>
      <c r="X59" s="43"/>
      <c r="Y59" s="42"/>
      <c r="Z59" s="43"/>
      <c r="AA59" s="44"/>
      <c r="AB59" s="44"/>
      <c r="AC59" s="65"/>
      <c r="AD59" s="59"/>
      <c r="AE59" s="43"/>
      <c r="AF59" s="37"/>
      <c r="AG59" s="43"/>
      <c r="AH59" s="37"/>
      <c r="AI59" s="43"/>
      <c r="AJ59" s="59"/>
      <c r="AK59" s="121"/>
      <c r="AL59" s="120"/>
      <c r="AM59" s="103"/>
      <c r="AN59" s="120"/>
      <c r="AO59" s="103"/>
      <c r="AP59" s="120"/>
      <c r="AQ59" s="135"/>
      <c r="AR59" s="120"/>
    </row>
    <row r="60" spans="1:159" s="46" customFormat="1" ht="15.75" x14ac:dyDescent="0.25">
      <c r="A60" s="177">
        <v>5</v>
      </c>
      <c r="B60" s="35" t="s">
        <v>79</v>
      </c>
      <c r="C60" s="174">
        <f t="shared" si="1"/>
        <v>9</v>
      </c>
      <c r="D60" s="43"/>
      <c r="E60" s="44"/>
      <c r="F60" s="43">
        <v>3</v>
      </c>
      <c r="G60" s="44" t="s">
        <v>80</v>
      </c>
      <c r="H60" s="43">
        <v>3</v>
      </c>
      <c r="I60" s="44" t="s">
        <v>86</v>
      </c>
      <c r="J60" s="43">
        <v>3</v>
      </c>
      <c r="K60" s="44" t="s">
        <v>86</v>
      </c>
      <c r="L60" s="129"/>
      <c r="M60" s="44"/>
      <c r="N60" s="127"/>
      <c r="O60" s="59"/>
      <c r="P60" s="43"/>
      <c r="Q60" s="44"/>
      <c r="R60" s="43"/>
      <c r="S60" s="59"/>
      <c r="T60" s="43"/>
      <c r="U60" s="45"/>
      <c r="V60" s="43"/>
      <c r="W60" s="42"/>
      <c r="X60" s="43"/>
      <c r="Y60" s="42"/>
      <c r="Z60" s="43"/>
      <c r="AA60" s="44"/>
      <c r="AB60" s="44"/>
      <c r="AC60" s="65"/>
      <c r="AD60" s="59"/>
      <c r="AE60" s="43"/>
      <c r="AF60" s="36"/>
      <c r="AG60" s="43"/>
      <c r="AH60" s="37"/>
      <c r="AI60" s="43"/>
      <c r="AJ60" s="59"/>
      <c r="AK60" s="121"/>
      <c r="AL60" s="120"/>
      <c r="AM60" s="103"/>
      <c r="AN60" s="120"/>
      <c r="AO60" s="103"/>
      <c r="AP60" s="120"/>
      <c r="AQ60" s="135"/>
      <c r="AR60" s="120"/>
    </row>
    <row r="61" spans="1:159" s="46" customFormat="1" ht="15.75" x14ac:dyDescent="0.25">
      <c r="A61" s="177">
        <v>6</v>
      </c>
      <c r="B61" s="35" t="s">
        <v>117</v>
      </c>
      <c r="C61" s="174">
        <f t="shared" si="1"/>
        <v>3</v>
      </c>
      <c r="D61" s="43"/>
      <c r="E61" s="44"/>
      <c r="F61" s="43"/>
      <c r="G61" s="44"/>
      <c r="H61" s="43"/>
      <c r="I61" s="44"/>
      <c r="J61" s="43"/>
      <c r="K61" s="44"/>
      <c r="L61" s="129"/>
      <c r="M61" s="44"/>
      <c r="N61" s="127"/>
      <c r="O61" s="59"/>
      <c r="P61" s="43"/>
      <c r="Q61" s="44"/>
      <c r="R61" s="43"/>
      <c r="S61" s="59"/>
      <c r="T61" s="43">
        <v>3</v>
      </c>
      <c r="U61" s="42" t="s">
        <v>46</v>
      </c>
      <c r="V61" s="43"/>
      <c r="W61" s="42"/>
      <c r="X61" s="43"/>
      <c r="Y61" s="42"/>
      <c r="Z61" s="43"/>
      <c r="AA61" s="44"/>
      <c r="AB61" s="44"/>
      <c r="AC61" s="65"/>
      <c r="AD61" s="59"/>
      <c r="AE61" s="43"/>
      <c r="AF61" s="36"/>
      <c r="AG61" s="43"/>
      <c r="AH61" s="37"/>
      <c r="AI61" s="43"/>
      <c r="AJ61" s="59"/>
      <c r="AK61" s="121"/>
      <c r="AL61" s="120"/>
      <c r="AM61" s="103"/>
      <c r="AN61" s="120"/>
      <c r="AO61" s="103"/>
      <c r="AP61" s="120"/>
      <c r="AQ61" s="135"/>
      <c r="AR61" s="120"/>
    </row>
    <row r="62" spans="1:159" s="46" customFormat="1" ht="15.75" x14ac:dyDescent="0.25">
      <c r="A62" s="177">
        <v>7</v>
      </c>
      <c r="B62" s="35" t="s">
        <v>118</v>
      </c>
      <c r="C62" s="174">
        <f t="shared" si="1"/>
        <v>3</v>
      </c>
      <c r="D62" s="43"/>
      <c r="E62" s="44"/>
      <c r="F62" s="43"/>
      <c r="G62" s="44"/>
      <c r="H62" s="43"/>
      <c r="I62" s="44"/>
      <c r="J62" s="43"/>
      <c r="K62" s="44"/>
      <c r="L62" s="129"/>
      <c r="M62" s="44"/>
      <c r="N62" s="127"/>
      <c r="O62" s="59"/>
      <c r="P62" s="43"/>
      <c r="Q62" s="44"/>
      <c r="R62" s="43"/>
      <c r="S62" s="59"/>
      <c r="T62" s="43">
        <v>3</v>
      </c>
      <c r="U62" s="42" t="s">
        <v>106</v>
      </c>
      <c r="V62" s="43"/>
      <c r="W62" s="42"/>
      <c r="X62" s="43"/>
      <c r="Y62" s="42"/>
      <c r="Z62" s="43"/>
      <c r="AA62" s="44"/>
      <c r="AB62" s="44"/>
      <c r="AC62" s="65"/>
      <c r="AD62" s="59"/>
      <c r="AE62" s="43"/>
      <c r="AF62" s="36"/>
      <c r="AG62" s="43"/>
      <c r="AH62" s="37"/>
      <c r="AI62" s="43"/>
      <c r="AJ62" s="59"/>
      <c r="AK62" s="121"/>
      <c r="AL62" s="120"/>
      <c r="AM62" s="103"/>
      <c r="AN62" s="120"/>
      <c r="AO62" s="103"/>
      <c r="AP62" s="120"/>
      <c r="AQ62" s="135"/>
      <c r="AR62" s="120"/>
    </row>
    <row r="63" spans="1:159" s="46" customFormat="1" ht="15.75" x14ac:dyDescent="0.25">
      <c r="A63" s="177">
        <v>8</v>
      </c>
      <c r="B63" s="35" t="s">
        <v>123</v>
      </c>
      <c r="C63" s="174">
        <f t="shared" si="1"/>
        <v>2</v>
      </c>
      <c r="D63" s="43"/>
      <c r="E63" s="44"/>
      <c r="F63" s="43"/>
      <c r="G63" s="44"/>
      <c r="H63" s="43"/>
      <c r="I63" s="44"/>
      <c r="J63" s="43"/>
      <c r="K63" s="44"/>
      <c r="L63" s="129"/>
      <c r="M63" s="44"/>
      <c r="N63" s="127"/>
      <c r="O63" s="59"/>
      <c r="P63" s="43"/>
      <c r="Q63" s="44"/>
      <c r="R63" s="43"/>
      <c r="S63" s="59"/>
      <c r="T63" s="43">
        <v>2</v>
      </c>
      <c r="U63" s="42" t="s">
        <v>125</v>
      </c>
      <c r="V63" s="43"/>
      <c r="W63" s="42"/>
      <c r="X63" s="43"/>
      <c r="Y63" s="42"/>
      <c r="Z63" s="43"/>
      <c r="AA63" s="44"/>
      <c r="AB63" s="44"/>
      <c r="AC63" s="65"/>
      <c r="AD63" s="59"/>
      <c r="AE63" s="43"/>
      <c r="AF63" s="36"/>
      <c r="AG63" s="43"/>
      <c r="AH63" s="37"/>
      <c r="AI63" s="43"/>
      <c r="AJ63" s="59"/>
      <c r="AK63" s="121"/>
      <c r="AL63" s="120"/>
      <c r="AM63" s="103"/>
      <c r="AN63" s="120"/>
      <c r="AO63" s="103"/>
      <c r="AP63" s="120"/>
      <c r="AQ63" s="135"/>
      <c r="AR63" s="120"/>
    </row>
    <row r="64" spans="1:159" s="46" customFormat="1" ht="15.75" x14ac:dyDescent="0.25">
      <c r="A64" s="177">
        <v>9</v>
      </c>
      <c r="B64" s="35" t="s">
        <v>124</v>
      </c>
      <c r="C64" s="174">
        <f t="shared" si="1"/>
        <v>2</v>
      </c>
      <c r="D64" s="43"/>
      <c r="E64" s="44"/>
      <c r="F64" s="43"/>
      <c r="G64" s="44"/>
      <c r="H64" s="43"/>
      <c r="I64" s="44"/>
      <c r="J64" s="43"/>
      <c r="K64" s="44"/>
      <c r="L64" s="129"/>
      <c r="M64" s="44"/>
      <c r="N64" s="127"/>
      <c r="O64" s="59"/>
      <c r="P64" s="43"/>
      <c r="Q64" s="44"/>
      <c r="R64" s="43"/>
      <c r="S64" s="59"/>
      <c r="T64" s="43">
        <v>2</v>
      </c>
      <c r="U64" s="42" t="s">
        <v>126</v>
      </c>
      <c r="V64" s="43"/>
      <c r="W64" s="42"/>
      <c r="X64" s="43"/>
      <c r="Y64" s="42"/>
      <c r="Z64" s="43"/>
      <c r="AA64" s="44"/>
      <c r="AB64" s="44"/>
      <c r="AC64" s="65"/>
      <c r="AD64" s="59"/>
      <c r="AE64" s="43"/>
      <c r="AF64" s="36"/>
      <c r="AG64" s="43"/>
      <c r="AH64" s="37"/>
      <c r="AI64" s="43"/>
      <c r="AJ64" s="59"/>
      <c r="AK64" s="121"/>
      <c r="AL64" s="120"/>
      <c r="AM64" s="103"/>
      <c r="AN64" s="120"/>
      <c r="AO64" s="103"/>
      <c r="AP64" s="120"/>
      <c r="AQ64" s="135"/>
      <c r="AR64" s="120"/>
    </row>
    <row r="65" spans="1:159" s="46" customFormat="1" ht="15.75" x14ac:dyDescent="0.25">
      <c r="A65" s="177">
        <v>10</v>
      </c>
      <c r="B65" s="35" t="s">
        <v>127</v>
      </c>
      <c r="C65" s="174">
        <f t="shared" si="1"/>
        <v>3</v>
      </c>
      <c r="D65" s="43"/>
      <c r="E65" s="44"/>
      <c r="F65" s="43"/>
      <c r="G65" s="44"/>
      <c r="H65" s="43"/>
      <c r="I65" s="44"/>
      <c r="J65" s="43"/>
      <c r="K65" s="44"/>
      <c r="L65" s="129"/>
      <c r="M65" s="44"/>
      <c r="N65" s="127"/>
      <c r="O65" s="59"/>
      <c r="P65" s="43"/>
      <c r="Q65" s="44"/>
      <c r="R65" s="43"/>
      <c r="S65" s="59"/>
      <c r="T65" s="43">
        <v>3</v>
      </c>
      <c r="U65" s="42" t="s">
        <v>46</v>
      </c>
      <c r="V65" s="43"/>
      <c r="W65" s="42"/>
      <c r="X65" s="43"/>
      <c r="Y65" s="42"/>
      <c r="Z65" s="43"/>
      <c r="AA65" s="44"/>
      <c r="AB65" s="44"/>
      <c r="AC65" s="65"/>
      <c r="AD65" s="59"/>
      <c r="AE65" s="43"/>
      <c r="AF65" s="36"/>
      <c r="AG65" s="43"/>
      <c r="AH65" s="37"/>
      <c r="AI65" s="43"/>
      <c r="AJ65" s="59"/>
      <c r="AK65" s="121"/>
      <c r="AL65" s="120"/>
      <c r="AM65" s="103"/>
      <c r="AN65" s="120"/>
      <c r="AO65" s="103"/>
      <c r="AP65" s="120"/>
      <c r="AQ65" s="135"/>
      <c r="AR65" s="120"/>
    </row>
    <row r="66" spans="1:159" s="46" customFormat="1" ht="15.75" x14ac:dyDescent="0.25">
      <c r="A66" s="177">
        <v>11</v>
      </c>
      <c r="B66" s="35" t="s">
        <v>129</v>
      </c>
      <c r="C66" s="174">
        <f t="shared" si="1"/>
        <v>3</v>
      </c>
      <c r="D66" s="43"/>
      <c r="E66" s="44"/>
      <c r="F66" s="43"/>
      <c r="G66" s="44"/>
      <c r="H66" s="43"/>
      <c r="I66" s="44"/>
      <c r="J66" s="43"/>
      <c r="K66" s="44"/>
      <c r="L66" s="129"/>
      <c r="M66" s="44"/>
      <c r="N66" s="127"/>
      <c r="O66" s="59"/>
      <c r="P66" s="43"/>
      <c r="Q66" s="44"/>
      <c r="R66" s="43"/>
      <c r="S66" s="59"/>
      <c r="T66" s="43">
        <v>3</v>
      </c>
      <c r="U66" s="42" t="s">
        <v>106</v>
      </c>
      <c r="V66" s="43"/>
      <c r="W66" s="42"/>
      <c r="X66" s="43"/>
      <c r="Y66" s="42"/>
      <c r="Z66" s="43"/>
      <c r="AA66" s="44"/>
      <c r="AB66" s="44"/>
      <c r="AC66" s="65"/>
      <c r="AD66" s="59"/>
      <c r="AE66" s="43"/>
      <c r="AF66" s="36"/>
      <c r="AG66" s="43"/>
      <c r="AH66" s="37"/>
      <c r="AI66" s="43"/>
      <c r="AJ66" s="59"/>
      <c r="AK66" s="121"/>
      <c r="AL66" s="120"/>
      <c r="AM66" s="103"/>
      <c r="AN66" s="120"/>
      <c r="AO66" s="103"/>
      <c r="AP66" s="120"/>
      <c r="AQ66" s="135"/>
      <c r="AR66" s="120"/>
    </row>
    <row r="67" spans="1:159" s="46" customFormat="1" ht="15.75" x14ac:dyDescent="0.25">
      <c r="A67" s="176">
        <v>12</v>
      </c>
      <c r="B67" s="35" t="s">
        <v>88</v>
      </c>
      <c r="C67" s="174">
        <f t="shared" si="1"/>
        <v>17</v>
      </c>
      <c r="D67" s="43"/>
      <c r="E67" s="44"/>
      <c r="F67" s="43"/>
      <c r="G67" s="44"/>
      <c r="H67" s="43"/>
      <c r="I67" s="59"/>
      <c r="J67" s="43">
        <v>8</v>
      </c>
      <c r="K67" s="44" t="s">
        <v>89</v>
      </c>
      <c r="L67" s="127"/>
      <c r="M67" s="44"/>
      <c r="N67" s="127"/>
      <c r="O67" s="44"/>
      <c r="P67" s="43">
        <v>3</v>
      </c>
      <c r="Q67" s="44" t="s">
        <v>102</v>
      </c>
      <c r="R67" s="43">
        <v>3</v>
      </c>
      <c r="S67" s="44" t="s">
        <v>102</v>
      </c>
      <c r="T67" s="43">
        <v>3</v>
      </c>
      <c r="U67" s="45" t="s">
        <v>46</v>
      </c>
      <c r="V67" s="43"/>
      <c r="W67" s="45"/>
      <c r="X67" s="43"/>
      <c r="Y67" s="42"/>
      <c r="Z67" s="43"/>
      <c r="AA67" s="44"/>
      <c r="AB67" s="44"/>
      <c r="AC67" s="65"/>
      <c r="AD67" s="59"/>
      <c r="AE67" s="43"/>
      <c r="AF67" s="36"/>
      <c r="AG67" s="43"/>
      <c r="AH67" s="37"/>
      <c r="AI67" s="43"/>
      <c r="AJ67" s="59"/>
      <c r="AK67" s="121"/>
      <c r="AL67" s="120"/>
      <c r="AM67" s="103"/>
      <c r="AN67" s="120"/>
      <c r="AO67" s="103"/>
      <c r="AP67" s="120"/>
      <c r="AQ67" s="135"/>
      <c r="AR67" s="120"/>
    </row>
    <row r="68" spans="1:159" s="167" customFormat="1" x14ac:dyDescent="0.25">
      <c r="A68" s="178">
        <v>13</v>
      </c>
      <c r="B68" s="164" t="s">
        <v>56</v>
      </c>
      <c r="C68" s="174">
        <f t="shared" si="1"/>
        <v>9</v>
      </c>
      <c r="D68" s="43"/>
      <c r="E68" s="152"/>
      <c r="F68" s="43"/>
      <c r="G68" s="151"/>
      <c r="H68" s="43"/>
      <c r="I68" s="151"/>
      <c r="J68" s="43"/>
      <c r="K68" s="151"/>
      <c r="L68" s="43">
        <v>6</v>
      </c>
      <c r="M68" s="151" t="s">
        <v>92</v>
      </c>
      <c r="N68" s="43"/>
      <c r="O68" s="151"/>
      <c r="P68" s="43"/>
      <c r="Q68" s="152"/>
      <c r="R68" s="43"/>
      <c r="S68" s="151"/>
      <c r="T68" s="43">
        <v>3</v>
      </c>
      <c r="U68" s="151" t="s">
        <v>100</v>
      </c>
      <c r="V68" s="43"/>
      <c r="W68" s="151"/>
      <c r="X68" s="43"/>
      <c r="Y68" s="151"/>
      <c r="Z68" s="43"/>
      <c r="AA68" s="151"/>
      <c r="AB68" s="151"/>
      <c r="AC68" s="151"/>
      <c r="AD68" s="151"/>
      <c r="AE68" s="43"/>
      <c r="AF68" s="151"/>
      <c r="AG68" s="43"/>
      <c r="AH68" s="152"/>
      <c r="AI68" s="43"/>
      <c r="AJ68" s="152"/>
      <c r="AK68" s="144"/>
      <c r="AL68" s="165"/>
      <c r="AM68" s="103"/>
      <c r="AN68" s="165"/>
      <c r="AO68" s="103"/>
      <c r="AP68" s="165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  <c r="CM68" s="166"/>
      <c r="CN68" s="166"/>
      <c r="CO68" s="166"/>
      <c r="CP68" s="166"/>
      <c r="CQ68" s="166"/>
      <c r="CR68" s="166"/>
      <c r="CS68" s="166"/>
      <c r="CT68" s="166"/>
      <c r="CU68" s="166"/>
      <c r="CV68" s="166"/>
      <c r="CW68" s="166"/>
      <c r="CX68" s="166"/>
      <c r="CY68" s="166"/>
      <c r="CZ68" s="166"/>
      <c r="DA68" s="166"/>
      <c r="DB68" s="166"/>
      <c r="DC68" s="166"/>
      <c r="DD68" s="166"/>
      <c r="DE68" s="166"/>
      <c r="DF68" s="166"/>
      <c r="DG68" s="166"/>
      <c r="DH68" s="166"/>
      <c r="DI68" s="166"/>
      <c r="DJ68" s="166"/>
      <c r="DK68" s="166"/>
      <c r="DL68" s="166"/>
      <c r="DM68" s="166"/>
      <c r="DN68" s="166"/>
      <c r="DO68" s="166"/>
      <c r="DP68" s="166"/>
      <c r="DQ68" s="166"/>
      <c r="DR68" s="166"/>
      <c r="DS68" s="166"/>
      <c r="DT68" s="166"/>
      <c r="DU68" s="166"/>
      <c r="DV68" s="166"/>
      <c r="DW68" s="166"/>
      <c r="DX68" s="166"/>
      <c r="DY68" s="166"/>
      <c r="DZ68" s="166"/>
      <c r="EA68" s="166"/>
      <c r="EB68" s="166"/>
      <c r="EC68" s="166"/>
      <c r="ED68" s="166"/>
      <c r="EE68" s="166"/>
      <c r="EF68" s="166"/>
      <c r="EG68" s="166"/>
      <c r="EH68" s="166"/>
      <c r="EI68" s="166"/>
      <c r="EJ68" s="166"/>
      <c r="EK68" s="166"/>
      <c r="EL68" s="166"/>
      <c r="EM68" s="166"/>
      <c r="EN68" s="166"/>
      <c r="EO68" s="166"/>
      <c r="EP68" s="166"/>
      <c r="EQ68" s="166"/>
      <c r="ER68" s="166"/>
      <c r="ES68" s="166"/>
      <c r="ET68" s="166"/>
      <c r="EU68" s="166"/>
      <c r="EV68" s="166"/>
      <c r="EW68" s="166"/>
      <c r="EX68" s="166"/>
      <c r="EY68" s="166"/>
      <c r="EZ68" s="166"/>
      <c r="FA68" s="166"/>
      <c r="FB68" s="166"/>
      <c r="FC68" s="166"/>
    </row>
    <row r="69" spans="1:159" x14ac:dyDescent="0.25">
      <c r="A69" s="179">
        <v>14</v>
      </c>
      <c r="B69" s="64" t="s">
        <v>112</v>
      </c>
      <c r="C69" s="174">
        <f t="shared" si="1"/>
        <v>3</v>
      </c>
      <c r="D69" s="43"/>
      <c r="F69" s="43"/>
      <c r="H69" s="43"/>
      <c r="J69" s="43"/>
      <c r="K69" s="29"/>
      <c r="L69" s="127"/>
      <c r="M69" s="29"/>
      <c r="N69" s="127"/>
      <c r="O69" s="29"/>
      <c r="P69" s="127"/>
      <c r="R69" s="43"/>
      <c r="T69" s="43">
        <v>3</v>
      </c>
      <c r="U69" s="30" t="s">
        <v>60</v>
      </c>
      <c r="V69" s="43"/>
      <c r="X69" s="43"/>
      <c r="Z69" s="43"/>
      <c r="AE69" s="43"/>
      <c r="AG69" s="43"/>
      <c r="AI69" s="43"/>
      <c r="AK69" s="121"/>
      <c r="AM69" s="103"/>
      <c r="AO69" s="103"/>
    </row>
    <row r="70" spans="1:159" s="46" customFormat="1" x14ac:dyDescent="0.25">
      <c r="A70" s="176">
        <v>15</v>
      </c>
      <c r="B70" s="35" t="s">
        <v>119</v>
      </c>
      <c r="C70" s="174">
        <f t="shared" si="1"/>
        <v>3</v>
      </c>
      <c r="D70" s="43"/>
      <c r="E70" s="44"/>
      <c r="F70" s="43"/>
      <c r="G70" s="44"/>
      <c r="H70" s="43"/>
      <c r="I70" s="44"/>
      <c r="J70" s="43"/>
      <c r="K70" s="44"/>
      <c r="L70" s="127"/>
      <c r="M70" s="59"/>
      <c r="N70" s="127"/>
      <c r="O70" s="59"/>
      <c r="P70" s="43"/>
      <c r="Q70" s="59"/>
      <c r="R70" s="43"/>
      <c r="S70" s="44"/>
      <c r="T70" s="43">
        <v>3</v>
      </c>
      <c r="U70" s="42" t="s">
        <v>100</v>
      </c>
      <c r="V70" s="43"/>
      <c r="W70" s="42"/>
      <c r="X70" s="43"/>
      <c r="Y70" s="42"/>
      <c r="Z70" s="43"/>
      <c r="AA70" s="44"/>
      <c r="AB70" s="44"/>
      <c r="AC70" s="43"/>
      <c r="AD70" s="44"/>
      <c r="AE70" s="43"/>
      <c r="AF70" s="36"/>
      <c r="AG70" s="43"/>
      <c r="AH70" s="153"/>
      <c r="AI70" s="43"/>
      <c r="AJ70" s="45"/>
      <c r="AK70" s="121"/>
      <c r="AM70" s="103"/>
      <c r="AO70" s="103"/>
      <c r="AQ70" s="81"/>
    </row>
    <row r="71" spans="1:159" x14ac:dyDescent="0.25">
      <c r="A71" s="179">
        <v>16</v>
      </c>
      <c r="B71" s="64" t="s">
        <v>120</v>
      </c>
      <c r="C71" s="174">
        <f t="shared" ref="C71" si="2">SUM(D71:AO71)</f>
        <v>13</v>
      </c>
      <c r="D71" s="43"/>
      <c r="F71" s="43"/>
      <c r="H71" s="43"/>
      <c r="J71" s="43"/>
      <c r="K71" s="29"/>
      <c r="L71" s="127"/>
      <c r="M71" s="29"/>
      <c r="N71" s="127"/>
      <c r="O71" s="29"/>
      <c r="P71" s="127"/>
      <c r="R71" s="43"/>
      <c r="T71" s="43">
        <v>13</v>
      </c>
      <c r="U71" s="30" t="s">
        <v>121</v>
      </c>
      <c r="V71" s="43"/>
      <c r="X71" s="43"/>
      <c r="Z71" s="43"/>
      <c r="AE71" s="43"/>
      <c r="AG71" s="43"/>
      <c r="AI71" s="43"/>
      <c r="AK71" s="121"/>
      <c r="AM71" s="103"/>
      <c r="AO71" s="103"/>
    </row>
    <row r="72" spans="1:159" s="46" customFormat="1" x14ac:dyDescent="0.25">
      <c r="A72" s="32"/>
      <c r="B72" s="35"/>
      <c r="C72" s="174"/>
      <c r="D72" s="43"/>
      <c r="E72" s="44"/>
      <c r="F72" s="43"/>
      <c r="G72" s="44"/>
      <c r="H72" s="43"/>
      <c r="I72" s="44"/>
      <c r="J72" s="43"/>
      <c r="K72" s="44"/>
      <c r="L72" s="127"/>
      <c r="M72" s="59"/>
      <c r="N72" s="127"/>
      <c r="O72" s="59"/>
      <c r="P72" s="43"/>
      <c r="Q72" s="59"/>
      <c r="R72" s="43"/>
      <c r="S72" s="44"/>
      <c r="T72" s="43"/>
      <c r="U72" s="42"/>
      <c r="V72" s="43"/>
      <c r="W72" s="42"/>
      <c r="X72" s="43"/>
      <c r="Y72" s="42"/>
      <c r="Z72" s="43"/>
      <c r="AA72" s="44"/>
      <c r="AB72" s="44"/>
      <c r="AC72" s="43"/>
      <c r="AD72" s="44"/>
      <c r="AE72" s="43"/>
      <c r="AF72" s="36"/>
      <c r="AG72" s="43"/>
      <c r="AH72" s="153"/>
      <c r="AI72" s="43"/>
      <c r="AJ72" s="45"/>
      <c r="AK72" s="121"/>
      <c r="AM72" s="103"/>
      <c r="AO72" s="103"/>
      <c r="AQ72" s="81"/>
    </row>
    <row r="73" spans="1:159" x14ac:dyDescent="0.25">
      <c r="A73" s="175"/>
      <c r="B73" s="64"/>
      <c r="C73" s="174"/>
      <c r="D73" s="43"/>
      <c r="F73" s="43"/>
      <c r="H73" s="43"/>
      <c r="J73" s="43"/>
      <c r="K73" s="29"/>
      <c r="L73" s="127"/>
      <c r="M73" s="29"/>
      <c r="N73" s="127"/>
      <c r="O73" s="29"/>
      <c r="P73" s="127"/>
      <c r="R73" s="43"/>
      <c r="T73" s="43"/>
      <c r="V73" s="43"/>
      <c r="X73" s="43"/>
      <c r="Z73" s="43"/>
      <c r="AE73" s="43"/>
      <c r="AG73" s="43"/>
      <c r="AI73" s="43"/>
      <c r="AK73" s="121"/>
      <c r="AM73" s="103"/>
      <c r="AO73" s="103"/>
    </row>
    <row r="74" spans="1:159" s="46" customFormat="1" x14ac:dyDescent="0.25">
      <c r="A74" s="32"/>
      <c r="B74" s="35"/>
      <c r="C74" s="174"/>
      <c r="D74" s="43"/>
      <c r="E74" s="44"/>
      <c r="F74" s="43"/>
      <c r="G74" s="44"/>
      <c r="H74" s="43"/>
      <c r="I74" s="44"/>
      <c r="J74" s="43"/>
      <c r="K74" s="44"/>
      <c r="L74" s="127"/>
      <c r="M74" s="59"/>
      <c r="N74" s="127"/>
      <c r="O74" s="59"/>
      <c r="P74" s="43"/>
      <c r="Q74" s="59"/>
      <c r="R74" s="43"/>
      <c r="S74" s="44"/>
      <c r="T74" s="43"/>
      <c r="U74" s="42"/>
      <c r="V74" s="43"/>
      <c r="W74" s="42"/>
      <c r="X74" s="43"/>
      <c r="Y74" s="42"/>
      <c r="Z74" s="43"/>
      <c r="AA74" s="44"/>
      <c r="AB74" s="44"/>
      <c r="AC74" s="43"/>
      <c r="AD74" s="44"/>
      <c r="AE74" s="43"/>
      <c r="AF74" s="36"/>
      <c r="AG74" s="43"/>
      <c r="AH74" s="153"/>
      <c r="AI74" s="43"/>
      <c r="AJ74" s="45"/>
      <c r="AK74" s="121"/>
      <c r="AM74" s="103"/>
      <c r="AO74" s="103"/>
      <c r="AQ74" s="81"/>
    </row>
    <row r="75" spans="1:159" x14ac:dyDescent="0.25">
      <c r="A75" s="175"/>
      <c r="B75" s="64"/>
      <c r="C75" s="174"/>
      <c r="D75" s="43"/>
      <c r="F75" s="43"/>
      <c r="H75" s="43"/>
      <c r="J75" s="43"/>
      <c r="K75" s="29"/>
      <c r="L75" s="127"/>
      <c r="M75" s="29"/>
      <c r="N75" s="127"/>
      <c r="O75" s="29"/>
      <c r="P75" s="127"/>
      <c r="R75" s="43"/>
      <c r="T75" s="43"/>
      <c r="V75" s="43"/>
      <c r="X75" s="43"/>
      <c r="Z75" s="43"/>
      <c r="AE75" s="43"/>
      <c r="AG75" s="43"/>
      <c r="AI75" s="43"/>
      <c r="AK75" s="121"/>
      <c r="AM75" s="103"/>
      <c r="AO75" s="103"/>
    </row>
    <row r="76" spans="1:159" s="46" customFormat="1" x14ac:dyDescent="0.25">
      <c r="A76" s="32"/>
      <c r="B76" s="35"/>
      <c r="C76" s="174"/>
      <c r="D76" s="43"/>
      <c r="E76" s="44"/>
      <c r="F76" s="43"/>
      <c r="G76" s="44"/>
      <c r="H76" s="43"/>
      <c r="I76" s="44"/>
      <c r="J76" s="43"/>
      <c r="K76" s="44"/>
      <c r="L76" s="127"/>
      <c r="M76" s="59"/>
      <c r="N76" s="127"/>
      <c r="O76" s="59"/>
      <c r="P76" s="43"/>
      <c r="Q76" s="59"/>
      <c r="R76" s="43"/>
      <c r="S76" s="44"/>
      <c r="T76" s="43"/>
      <c r="U76" s="42"/>
      <c r="V76" s="43"/>
      <c r="W76" s="42"/>
      <c r="X76" s="43"/>
      <c r="Y76" s="42"/>
      <c r="Z76" s="43"/>
      <c r="AA76" s="44"/>
      <c r="AB76" s="44"/>
      <c r="AC76" s="43"/>
      <c r="AD76" s="44"/>
      <c r="AE76" s="43"/>
      <c r="AF76" s="36"/>
      <c r="AG76" s="43"/>
      <c r="AH76" s="153"/>
      <c r="AI76" s="43"/>
      <c r="AJ76" s="45"/>
      <c r="AK76" s="121"/>
      <c r="AM76" s="103"/>
      <c r="AO76" s="103"/>
      <c r="AQ76" s="81"/>
    </row>
    <row r="77" spans="1:159" s="46" customFormat="1" x14ac:dyDescent="0.25">
      <c r="A77" s="32"/>
      <c r="B77" s="35"/>
      <c r="C77" s="163"/>
      <c r="D77" s="43"/>
      <c r="E77" s="44"/>
      <c r="F77" s="43"/>
      <c r="G77" s="44"/>
      <c r="H77" s="43"/>
      <c r="I77" s="44"/>
      <c r="J77" s="43"/>
      <c r="K77" s="44"/>
      <c r="L77" s="127"/>
      <c r="M77" s="59"/>
      <c r="N77" s="127"/>
      <c r="O77" s="59"/>
      <c r="P77" s="43"/>
      <c r="Q77" s="59"/>
      <c r="R77" s="43"/>
      <c r="S77" s="44"/>
      <c r="T77" s="43"/>
      <c r="U77" s="42"/>
      <c r="V77" s="43"/>
      <c r="W77" s="42"/>
      <c r="X77" s="43"/>
      <c r="Y77" s="42"/>
      <c r="Z77" s="43"/>
      <c r="AA77" s="44"/>
      <c r="AB77" s="44"/>
      <c r="AC77" s="43"/>
      <c r="AD77" s="44"/>
      <c r="AE77" s="43"/>
      <c r="AF77" s="36"/>
      <c r="AG77" s="43"/>
      <c r="AH77" s="153"/>
      <c r="AI77" s="43"/>
      <c r="AJ77" s="45"/>
      <c r="AK77" s="121"/>
      <c r="AM77" s="103"/>
      <c r="AO77" s="103"/>
      <c r="AQ77" s="81"/>
    </row>
    <row r="78" spans="1:159" s="46" customFormat="1" ht="15.75" x14ac:dyDescent="0.25">
      <c r="A78" s="32">
        <v>17</v>
      </c>
      <c r="B78" s="170" t="s">
        <v>81</v>
      </c>
      <c r="C78" s="163">
        <f t="shared" si="1"/>
        <v>0</v>
      </c>
      <c r="D78" s="43"/>
      <c r="E78" s="59"/>
      <c r="F78" s="160"/>
      <c r="G78" s="44" t="s">
        <v>60</v>
      </c>
      <c r="H78" s="43"/>
      <c r="I78" s="44"/>
      <c r="J78" s="160"/>
      <c r="K78" s="44" t="s">
        <v>65</v>
      </c>
      <c r="L78" s="129"/>
      <c r="M78" s="59"/>
      <c r="N78" s="127"/>
      <c r="O78" s="44"/>
      <c r="P78" s="43"/>
      <c r="Q78" s="44"/>
      <c r="R78" s="43"/>
      <c r="S78" s="44"/>
      <c r="T78" s="43"/>
      <c r="U78" s="42"/>
      <c r="V78" s="43"/>
      <c r="W78" s="42"/>
      <c r="X78" s="43"/>
      <c r="Y78" s="42"/>
      <c r="Z78" s="43"/>
      <c r="AA78" s="44"/>
      <c r="AB78" s="44"/>
      <c r="AC78" s="65"/>
      <c r="AD78" s="59"/>
      <c r="AE78" s="43"/>
      <c r="AF78" s="36"/>
      <c r="AG78" s="43"/>
      <c r="AH78" s="37"/>
      <c r="AI78" s="43"/>
      <c r="AJ78" s="59"/>
      <c r="AK78" s="121"/>
      <c r="AL78" s="120"/>
      <c r="AM78" s="103"/>
      <c r="AN78" s="120"/>
      <c r="AO78" s="150"/>
      <c r="AP78" s="120"/>
      <c r="AQ78" s="135"/>
      <c r="AR78" s="120"/>
    </row>
    <row r="79" spans="1:159" s="119" customFormat="1" x14ac:dyDescent="0.25">
      <c r="A79" s="199">
        <v>18</v>
      </c>
      <c r="B79" s="171" t="s">
        <v>82</v>
      </c>
      <c r="C79" s="163">
        <f t="shared" si="1"/>
        <v>0</v>
      </c>
      <c r="D79" s="43"/>
      <c r="E79" s="59"/>
      <c r="F79" s="160"/>
      <c r="G79" s="44" t="s">
        <v>83</v>
      </c>
      <c r="H79" s="43"/>
      <c r="I79" s="44" t="s">
        <v>61</v>
      </c>
      <c r="J79" s="43"/>
      <c r="K79" s="44"/>
      <c r="L79" s="127"/>
      <c r="M79" s="44"/>
      <c r="N79" s="127"/>
      <c r="O79" s="59"/>
      <c r="P79" s="160"/>
      <c r="Q79" s="44" t="s">
        <v>46</v>
      </c>
      <c r="R79" s="43"/>
      <c r="S79" s="44"/>
      <c r="T79" s="43"/>
      <c r="U79" s="44"/>
      <c r="V79" s="43"/>
      <c r="W79" s="117"/>
      <c r="X79" s="43"/>
      <c r="Y79" s="117"/>
      <c r="Z79" s="43"/>
      <c r="AA79" s="117"/>
      <c r="AB79" s="117"/>
      <c r="AC79" s="117"/>
      <c r="AD79" s="118"/>
      <c r="AE79" s="43"/>
      <c r="AF79" s="117"/>
      <c r="AG79" s="43"/>
      <c r="AH79" s="118"/>
      <c r="AI79" s="43"/>
      <c r="AJ79" s="118"/>
      <c r="AK79" s="121"/>
      <c r="AM79" s="103"/>
      <c r="AO79" s="103"/>
      <c r="AQ79" s="134"/>
    </row>
    <row r="80" spans="1:159" s="46" customFormat="1" x14ac:dyDescent="0.25">
      <c r="A80" s="176">
        <v>19</v>
      </c>
      <c r="B80" s="170" t="s">
        <v>84</v>
      </c>
      <c r="C80" s="163">
        <f t="shared" si="1"/>
        <v>0</v>
      </c>
      <c r="D80" s="43"/>
      <c r="E80" s="44"/>
      <c r="F80" s="160"/>
      <c r="G80" s="173" t="s">
        <v>64</v>
      </c>
      <c r="H80" s="43"/>
      <c r="I80" s="44" t="s">
        <v>64</v>
      </c>
      <c r="J80" s="43"/>
      <c r="K80" s="42"/>
      <c r="L80" s="127"/>
      <c r="M80" s="44"/>
      <c r="N80" s="127"/>
      <c r="O80" s="42"/>
      <c r="P80" s="43"/>
      <c r="Q80" s="44"/>
      <c r="R80" s="43"/>
      <c r="S80" s="59"/>
      <c r="T80" s="43"/>
      <c r="U80" s="45"/>
      <c r="V80" s="43"/>
      <c r="W80" s="42"/>
      <c r="X80" s="43"/>
      <c r="Y80" s="42"/>
      <c r="Z80" s="43"/>
      <c r="AA80" s="42"/>
      <c r="AB80" s="42"/>
      <c r="AC80" s="43"/>
      <c r="AD80" s="42"/>
      <c r="AE80" s="43"/>
      <c r="AF80" s="42"/>
      <c r="AG80" s="43"/>
      <c r="AH80" s="45"/>
      <c r="AI80" s="43"/>
      <c r="AJ80" s="45"/>
      <c r="AK80" s="121"/>
      <c r="AM80" s="103"/>
      <c r="AO80" s="150"/>
      <c r="AQ80" s="81"/>
    </row>
    <row r="81" spans="1:44" s="46" customFormat="1" x14ac:dyDescent="0.25">
      <c r="A81" s="200">
        <v>20</v>
      </c>
      <c r="B81" s="170" t="s">
        <v>85</v>
      </c>
      <c r="C81" s="163">
        <f t="shared" si="1"/>
        <v>0</v>
      </c>
      <c r="D81" s="43"/>
      <c r="E81" s="44"/>
      <c r="F81" s="160"/>
      <c r="G81" s="173" t="s">
        <v>57</v>
      </c>
      <c r="H81" s="160"/>
      <c r="I81" s="161"/>
      <c r="J81" s="43"/>
      <c r="K81" s="42"/>
      <c r="L81" s="127"/>
      <c r="M81" s="44"/>
      <c r="N81" s="127"/>
      <c r="O81" s="42"/>
      <c r="P81" s="43"/>
      <c r="Q81" s="44"/>
      <c r="R81" s="43"/>
      <c r="S81" s="44"/>
      <c r="T81" s="43"/>
      <c r="U81" s="42"/>
      <c r="V81" s="43"/>
      <c r="W81" s="42"/>
      <c r="X81" s="43"/>
      <c r="Y81" s="42"/>
      <c r="Z81" s="43"/>
      <c r="AA81" s="42"/>
      <c r="AB81" s="42"/>
      <c r="AC81" s="43"/>
      <c r="AD81" s="42"/>
      <c r="AE81" s="43"/>
      <c r="AF81" s="42"/>
      <c r="AG81" s="43"/>
      <c r="AH81" s="45"/>
      <c r="AI81" s="43"/>
      <c r="AJ81" s="45"/>
      <c r="AK81" s="43"/>
      <c r="AM81" s="103"/>
      <c r="AO81" s="103"/>
      <c r="AQ81" s="81"/>
    </row>
    <row r="82" spans="1:44" s="46" customFormat="1" x14ac:dyDescent="0.25">
      <c r="A82" s="201">
        <v>21</v>
      </c>
      <c r="B82" s="171" t="s">
        <v>93</v>
      </c>
      <c r="C82" s="163">
        <f t="shared" si="1"/>
        <v>0</v>
      </c>
      <c r="D82" s="160"/>
      <c r="E82" s="59"/>
      <c r="F82" s="43"/>
      <c r="G82" s="44"/>
      <c r="H82" s="43"/>
      <c r="I82" s="44"/>
      <c r="J82" s="43"/>
      <c r="K82" s="44"/>
      <c r="L82" s="127"/>
      <c r="M82" s="44" t="s">
        <v>94</v>
      </c>
      <c r="N82" s="127"/>
      <c r="O82" s="44"/>
      <c r="P82" s="43"/>
      <c r="Q82" s="44"/>
      <c r="R82" s="43"/>
      <c r="S82" s="59"/>
      <c r="T82" s="43"/>
      <c r="V82" s="103"/>
      <c r="X82" s="103"/>
      <c r="Z82" s="103"/>
      <c r="AA82" s="44"/>
      <c r="AB82" s="44"/>
      <c r="AC82" s="43"/>
      <c r="AD82" s="45"/>
      <c r="AE82" s="43"/>
      <c r="AF82" s="42"/>
      <c r="AG82" s="43"/>
      <c r="AH82" s="45"/>
      <c r="AI82" s="43"/>
      <c r="AJ82" s="45"/>
      <c r="AK82" s="43"/>
      <c r="AM82" s="103"/>
      <c r="AO82" s="150"/>
      <c r="AQ82" s="81"/>
    </row>
    <row r="83" spans="1:44" s="46" customFormat="1" ht="15.75" x14ac:dyDescent="0.25">
      <c r="A83" s="176">
        <v>22</v>
      </c>
      <c r="B83" s="170" t="s">
        <v>114</v>
      </c>
      <c r="C83" s="163">
        <f t="shared" si="1"/>
        <v>0</v>
      </c>
      <c r="D83" s="43"/>
      <c r="E83" s="44"/>
      <c r="F83" s="43"/>
      <c r="G83" s="44"/>
      <c r="H83" s="43"/>
      <c r="I83" s="44"/>
      <c r="J83" s="43"/>
      <c r="K83" s="44"/>
      <c r="L83" s="129"/>
      <c r="M83" s="44"/>
      <c r="N83" s="127"/>
      <c r="O83" s="44"/>
      <c r="P83" s="43"/>
      <c r="Q83" s="44"/>
      <c r="R83" s="43"/>
      <c r="S83" s="44"/>
      <c r="T83" s="43"/>
      <c r="U83" s="42" t="s">
        <v>60</v>
      </c>
      <c r="V83" s="43"/>
      <c r="W83" s="42"/>
      <c r="X83" s="43"/>
      <c r="Y83" s="42"/>
      <c r="Z83" s="43"/>
      <c r="AA83" s="44"/>
      <c r="AB83" s="44"/>
      <c r="AC83" s="65"/>
      <c r="AD83" s="59"/>
      <c r="AE83" s="43"/>
      <c r="AF83" s="36"/>
      <c r="AG83" s="43"/>
      <c r="AH83" s="37"/>
      <c r="AI83" s="43"/>
      <c r="AJ83" s="59"/>
      <c r="AK83" s="121"/>
      <c r="AL83" s="120"/>
      <c r="AM83" s="103"/>
      <c r="AN83" s="120"/>
      <c r="AO83" s="103"/>
      <c r="AP83" s="120"/>
      <c r="AQ83" s="135"/>
      <c r="AR83" s="120"/>
    </row>
    <row r="84" spans="1:44" s="46" customFormat="1" ht="15.75" x14ac:dyDescent="0.25">
      <c r="A84" s="176">
        <v>23</v>
      </c>
      <c r="B84" s="170" t="s">
        <v>113</v>
      </c>
      <c r="C84" s="163">
        <f t="shared" si="1"/>
        <v>0</v>
      </c>
      <c r="D84" s="43"/>
      <c r="E84" s="44"/>
      <c r="F84" s="43"/>
      <c r="G84" s="44"/>
      <c r="H84" s="43"/>
      <c r="I84" s="44"/>
      <c r="J84" s="43"/>
      <c r="K84" s="44"/>
      <c r="L84" s="129"/>
      <c r="M84" s="44"/>
      <c r="N84" s="127"/>
      <c r="O84" s="44"/>
      <c r="P84" s="43"/>
      <c r="Q84" s="44"/>
      <c r="R84" s="43"/>
      <c r="S84" s="44"/>
      <c r="T84" s="43"/>
      <c r="U84" s="42" t="s">
        <v>116</v>
      </c>
      <c r="V84" s="43"/>
      <c r="W84" s="42"/>
      <c r="X84" s="43"/>
      <c r="Y84" s="42"/>
      <c r="Z84" s="43"/>
      <c r="AA84" s="44"/>
      <c r="AB84" s="44"/>
      <c r="AC84" s="65"/>
      <c r="AD84" s="59"/>
      <c r="AE84" s="43"/>
      <c r="AF84" s="36"/>
      <c r="AG84" s="43"/>
      <c r="AH84" s="37"/>
      <c r="AI84" s="43"/>
      <c r="AJ84" s="59"/>
      <c r="AK84" s="121"/>
      <c r="AL84" s="120"/>
      <c r="AM84" s="103"/>
      <c r="AN84" s="120"/>
      <c r="AO84" s="103"/>
      <c r="AP84" s="120"/>
      <c r="AQ84" s="135"/>
      <c r="AR84" s="120"/>
    </row>
    <row r="85" spans="1:44" s="46" customFormat="1" ht="15.75" x14ac:dyDescent="0.25">
      <c r="A85" s="176">
        <v>24</v>
      </c>
      <c r="B85" s="170" t="s">
        <v>115</v>
      </c>
      <c r="C85" s="163">
        <f t="shared" si="1"/>
        <v>0</v>
      </c>
      <c r="D85" s="43"/>
      <c r="E85" s="44"/>
      <c r="F85" s="43"/>
      <c r="G85" s="44"/>
      <c r="H85" s="43"/>
      <c r="I85" s="44"/>
      <c r="J85" s="43"/>
      <c r="K85" s="44"/>
      <c r="L85" s="129"/>
      <c r="M85" s="44"/>
      <c r="N85" s="127"/>
      <c r="O85" s="44"/>
      <c r="P85" s="43"/>
      <c r="Q85" s="44"/>
      <c r="R85" s="43"/>
      <c r="S85" s="44"/>
      <c r="T85" s="43"/>
      <c r="U85" s="42" t="s">
        <v>100</v>
      </c>
      <c r="V85" s="43"/>
      <c r="W85" s="42"/>
      <c r="X85" s="43"/>
      <c r="Y85" s="42"/>
      <c r="Z85" s="43"/>
      <c r="AA85" s="44"/>
      <c r="AB85" s="44"/>
      <c r="AC85" s="65"/>
      <c r="AD85" s="59"/>
      <c r="AE85" s="43"/>
      <c r="AF85" s="36"/>
      <c r="AG85" s="43"/>
      <c r="AH85" s="37"/>
      <c r="AI85" s="43"/>
      <c r="AJ85" s="59"/>
      <c r="AK85" s="121"/>
      <c r="AL85" s="120"/>
      <c r="AM85" s="103"/>
      <c r="AN85" s="120"/>
      <c r="AO85" s="103"/>
      <c r="AP85" s="120"/>
      <c r="AQ85" s="135"/>
      <c r="AR85" s="120"/>
    </row>
    <row r="86" spans="1:44" s="46" customFormat="1" ht="15.75" x14ac:dyDescent="0.25">
      <c r="A86" s="176"/>
      <c r="B86" s="35"/>
      <c r="C86" s="163"/>
      <c r="D86" s="43"/>
      <c r="E86" s="44"/>
      <c r="F86" s="43"/>
      <c r="G86" s="44"/>
      <c r="H86" s="43"/>
      <c r="I86" s="44"/>
      <c r="J86" s="43"/>
      <c r="K86" s="44"/>
      <c r="L86" s="129"/>
      <c r="M86" s="44"/>
      <c r="N86" s="127"/>
      <c r="O86" s="44"/>
      <c r="P86" s="43"/>
      <c r="Q86" s="44"/>
      <c r="R86" s="43"/>
      <c r="S86" s="44"/>
      <c r="T86" s="43"/>
      <c r="U86" s="42"/>
      <c r="V86" s="43"/>
      <c r="W86" s="42"/>
      <c r="X86" s="43"/>
      <c r="Y86" s="42"/>
      <c r="Z86" s="43"/>
      <c r="AA86" s="44"/>
      <c r="AB86" s="44"/>
      <c r="AC86" s="65"/>
      <c r="AD86" s="59"/>
      <c r="AE86" s="43"/>
      <c r="AF86" s="36"/>
      <c r="AG86" s="43"/>
      <c r="AH86" s="37"/>
      <c r="AI86" s="43"/>
      <c r="AJ86" s="59"/>
      <c r="AK86" s="121"/>
      <c r="AL86" s="120"/>
      <c r="AM86" s="103"/>
      <c r="AN86" s="120"/>
      <c r="AO86" s="103"/>
      <c r="AP86" s="120"/>
      <c r="AQ86" s="135"/>
      <c r="AR86" s="120"/>
    </row>
    <row r="87" spans="1:44" s="119" customFormat="1" x14ac:dyDescent="0.25">
      <c r="A87" s="68"/>
      <c r="B87" s="168"/>
      <c r="C87" s="163"/>
      <c r="D87" s="43"/>
      <c r="E87" s="44"/>
      <c r="F87" s="43"/>
      <c r="G87" s="44"/>
      <c r="H87" s="43"/>
      <c r="I87" s="59"/>
      <c r="J87" s="43"/>
      <c r="K87" s="44"/>
      <c r="L87" s="43"/>
      <c r="M87" s="44"/>
      <c r="N87" s="127"/>
      <c r="O87" s="44"/>
      <c r="P87" s="127"/>
      <c r="Q87" s="44"/>
      <c r="R87" s="43"/>
      <c r="S87" s="44"/>
      <c r="T87" s="43"/>
      <c r="U87" s="44"/>
      <c r="V87" s="43"/>
      <c r="W87" s="117"/>
      <c r="X87" s="43"/>
      <c r="Y87" s="117"/>
      <c r="Z87" s="43"/>
      <c r="AA87" s="117"/>
      <c r="AB87" s="117"/>
      <c r="AC87" s="117"/>
      <c r="AD87" s="117"/>
      <c r="AE87" s="43"/>
      <c r="AF87" s="117"/>
      <c r="AG87" s="43"/>
      <c r="AH87" s="118"/>
      <c r="AI87" s="43"/>
      <c r="AJ87" s="118"/>
      <c r="AK87" s="121"/>
      <c r="AM87" s="103"/>
      <c r="AO87" s="103"/>
      <c r="AQ87" s="134"/>
    </row>
    <row r="88" spans="1:44" s="46" customFormat="1" ht="15.75" x14ac:dyDescent="0.25">
      <c r="A88" s="32"/>
      <c r="B88" s="35"/>
      <c r="C88" s="163"/>
      <c r="D88" s="43"/>
      <c r="E88" s="44"/>
      <c r="F88" s="43"/>
      <c r="G88" s="44"/>
      <c r="H88" s="43"/>
      <c r="I88" s="44"/>
      <c r="J88" s="43"/>
      <c r="K88" s="44"/>
      <c r="L88" s="129"/>
      <c r="M88" s="44"/>
      <c r="N88" s="127"/>
      <c r="O88" s="44"/>
      <c r="P88" s="43"/>
      <c r="Q88" s="44"/>
      <c r="R88" s="43"/>
      <c r="S88" s="44"/>
      <c r="T88" s="43"/>
      <c r="U88" s="42"/>
      <c r="V88" s="43"/>
      <c r="W88" s="42"/>
      <c r="X88" s="43"/>
      <c r="Y88" s="42"/>
      <c r="Z88" s="43"/>
      <c r="AA88" s="44"/>
      <c r="AB88" s="44"/>
      <c r="AC88" s="65"/>
      <c r="AD88" s="59"/>
      <c r="AE88" s="43"/>
      <c r="AF88" s="36"/>
      <c r="AG88" s="43"/>
      <c r="AH88" s="37"/>
      <c r="AI88" s="43"/>
      <c r="AJ88" s="59"/>
      <c r="AK88" s="121"/>
      <c r="AL88" s="120"/>
      <c r="AM88" s="103"/>
      <c r="AN88" s="120"/>
      <c r="AO88" s="103"/>
      <c r="AP88" s="120"/>
      <c r="AQ88" s="135"/>
      <c r="AR88" s="120"/>
    </row>
    <row r="89" spans="1:44" s="46" customFormat="1" ht="15.75" x14ac:dyDescent="0.25">
      <c r="A89" s="32"/>
      <c r="B89" s="35"/>
      <c r="C89" s="163"/>
      <c r="D89" s="43"/>
      <c r="E89" s="44"/>
      <c r="F89" s="43"/>
      <c r="G89" s="44"/>
      <c r="H89" s="43"/>
      <c r="I89" s="44"/>
      <c r="J89" s="43"/>
      <c r="K89" s="44"/>
      <c r="L89" s="127"/>
      <c r="M89" s="44"/>
      <c r="N89" s="127"/>
      <c r="O89" s="44"/>
      <c r="P89" s="43"/>
      <c r="Q89" s="44"/>
      <c r="R89" s="43"/>
      <c r="S89" s="44"/>
      <c r="T89" s="43"/>
      <c r="U89" s="45"/>
      <c r="V89" s="121"/>
      <c r="W89" s="42"/>
      <c r="X89" s="43"/>
      <c r="Y89" s="42"/>
      <c r="Z89" s="43"/>
      <c r="AA89" s="44"/>
      <c r="AB89" s="44"/>
      <c r="AC89" s="65"/>
      <c r="AD89" s="59"/>
      <c r="AE89" s="43"/>
      <c r="AF89" s="36"/>
      <c r="AG89" s="43"/>
      <c r="AH89" s="37"/>
      <c r="AI89" s="43"/>
      <c r="AJ89" s="59"/>
      <c r="AK89" s="121"/>
      <c r="AL89" s="120"/>
      <c r="AM89" s="103"/>
      <c r="AN89" s="120"/>
      <c r="AO89" s="150"/>
      <c r="AP89" s="120"/>
      <c r="AQ89" s="135"/>
      <c r="AR89" s="120"/>
    </row>
    <row r="90" spans="1:44" x14ac:dyDescent="0.25">
      <c r="C90" s="163"/>
    </row>
  </sheetData>
  <hyperlinks>
    <hyperlink ref="I1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fitToWidth="0" fitToHeight="7" orientation="landscape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C2:F20"/>
  <sheetViews>
    <sheetView topLeftCell="A16" workbookViewId="0">
      <selection activeCell="C23" sqref="C23"/>
    </sheetView>
  </sheetViews>
  <sheetFormatPr defaultRowHeight="18" x14ac:dyDescent="0.25"/>
  <cols>
    <col min="1" max="2" width="9" style="2"/>
    <col min="3" max="3" width="45" style="2" bestFit="1" customWidth="1"/>
    <col min="4" max="4" width="3.25" style="2" bestFit="1" customWidth="1"/>
    <col min="5" max="5" width="24.75" style="2" customWidth="1"/>
    <col min="6" max="6" width="9" style="3"/>
    <col min="7" max="16384" width="9" style="2"/>
  </cols>
  <sheetData>
    <row r="2" spans="3:6" x14ac:dyDescent="0.25">
      <c r="F2" s="3" t="s">
        <v>19</v>
      </c>
    </row>
    <row r="4" spans="3:6" ht="18.75" x14ac:dyDescent="0.3">
      <c r="C4" s="4" t="s">
        <v>1</v>
      </c>
      <c r="D4" s="5">
        <v>2</v>
      </c>
    </row>
    <row r="5" spans="3:6" ht="18.75" x14ac:dyDescent="0.3">
      <c r="C5" s="4" t="s">
        <v>2</v>
      </c>
      <c r="D5" s="5">
        <v>3</v>
      </c>
      <c r="F5" s="3">
        <v>3</v>
      </c>
    </row>
    <row r="6" spans="3:6" ht="18.75" x14ac:dyDescent="0.3">
      <c r="C6" s="4" t="s">
        <v>3</v>
      </c>
      <c r="D6" s="5">
        <v>5</v>
      </c>
      <c r="F6" s="3">
        <v>5</v>
      </c>
    </row>
    <row r="7" spans="3:6" ht="18.75" x14ac:dyDescent="0.3">
      <c r="C7" s="4" t="s">
        <v>4</v>
      </c>
      <c r="D7" s="5">
        <v>3</v>
      </c>
    </row>
    <row r="8" spans="3:6" ht="18.75" x14ac:dyDescent="0.3">
      <c r="C8" s="4" t="s">
        <v>5</v>
      </c>
      <c r="D8" s="5">
        <v>5</v>
      </c>
      <c r="F8" s="3">
        <v>5</v>
      </c>
    </row>
    <row r="9" spans="3:6" ht="18.75" x14ac:dyDescent="0.3">
      <c r="C9" s="4" t="s">
        <v>16</v>
      </c>
      <c r="D9" s="5">
        <v>3</v>
      </c>
    </row>
    <row r="10" spans="3:6" ht="18.75" x14ac:dyDescent="0.3">
      <c r="C10" s="4" t="s">
        <v>17</v>
      </c>
      <c r="D10" s="5">
        <v>1</v>
      </c>
    </row>
    <row r="11" spans="3:6" ht="18.75" x14ac:dyDescent="0.3">
      <c r="C11" s="4" t="s">
        <v>6</v>
      </c>
      <c r="D11" s="5">
        <v>5</v>
      </c>
      <c r="F11" s="3">
        <v>5</v>
      </c>
    </row>
    <row r="12" spans="3:6" ht="18.75" x14ac:dyDescent="0.3">
      <c r="C12" s="4" t="s">
        <v>20</v>
      </c>
      <c r="D12" s="5">
        <v>3</v>
      </c>
    </row>
    <row r="13" spans="3:6" ht="18.75" x14ac:dyDescent="0.3">
      <c r="C13" s="4" t="s">
        <v>21</v>
      </c>
      <c r="D13" s="5">
        <v>1</v>
      </c>
    </row>
    <row r="14" spans="3:6" ht="18.75" x14ac:dyDescent="0.3">
      <c r="C14" s="4" t="s">
        <v>7</v>
      </c>
      <c r="D14" s="5">
        <v>5</v>
      </c>
    </row>
    <row r="15" spans="3:6" ht="18.75" x14ac:dyDescent="0.3">
      <c r="C15" s="4" t="s">
        <v>8</v>
      </c>
      <c r="D15" s="5">
        <v>5</v>
      </c>
    </row>
    <row r="16" spans="3:6" ht="18.75" x14ac:dyDescent="0.3">
      <c r="C16" s="4" t="s">
        <v>9</v>
      </c>
      <c r="D16" s="5">
        <v>5</v>
      </c>
    </row>
    <row r="19" spans="4:6" ht="18.75" thickBot="1" x14ac:dyDescent="0.3"/>
    <row r="20" spans="4:6" ht="18.75" thickBot="1" x14ac:dyDescent="0.3">
      <c r="D20" s="202" t="s">
        <v>18</v>
      </c>
      <c r="E20" s="202"/>
      <c r="F20" s="6">
        <f>SUM(F4:F16)</f>
        <v>18</v>
      </c>
    </row>
  </sheetData>
  <mergeCells count="1">
    <mergeCell ref="D20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X133"/>
  <sheetViews>
    <sheetView topLeftCell="AE1" workbookViewId="0">
      <selection activeCell="AN8" sqref="AN8"/>
    </sheetView>
  </sheetViews>
  <sheetFormatPr defaultRowHeight="11.25" x14ac:dyDescent="0.2"/>
  <cols>
    <col min="1" max="1" width="3.25" style="12" customWidth="1"/>
    <col min="2" max="2" width="21" style="13" bestFit="1" customWidth="1"/>
    <col min="3" max="3" width="5.25" style="12" bestFit="1" customWidth="1"/>
    <col min="4" max="4" width="7.5" style="12" bestFit="1" customWidth="1"/>
    <col min="5" max="5" width="5.75" style="12" bestFit="1" customWidth="1"/>
    <col min="6" max="6" width="9.25" style="12" bestFit="1" customWidth="1"/>
    <col min="7" max="7" width="5.75" style="12" bestFit="1" customWidth="1"/>
    <col min="8" max="8" width="7.25" style="12" bestFit="1" customWidth="1"/>
    <col min="9" max="9" width="5.75" style="12" bestFit="1" customWidth="1"/>
    <col min="10" max="10" width="7.25" style="12" bestFit="1" customWidth="1"/>
    <col min="11" max="11" width="5.75" style="12" bestFit="1" customWidth="1"/>
    <col min="12" max="12" width="6.5" style="12" bestFit="1" customWidth="1"/>
    <col min="13" max="13" width="5.75" style="12" bestFit="1" customWidth="1"/>
    <col min="14" max="14" width="8.25" style="12" bestFit="1" customWidth="1"/>
    <col min="15" max="15" width="5.75" style="12" bestFit="1" customWidth="1"/>
    <col min="16" max="16" width="6.875" style="12" bestFit="1" customWidth="1"/>
    <col min="17" max="17" width="5.75" style="12" bestFit="1" customWidth="1"/>
    <col min="18" max="18" width="8.25" style="12" bestFit="1" customWidth="1"/>
    <col min="19" max="19" width="5.75" style="12" bestFit="1" customWidth="1"/>
    <col min="20" max="20" width="7.125" style="12" bestFit="1" customWidth="1"/>
    <col min="21" max="21" width="5.75" style="12" bestFit="1" customWidth="1"/>
    <col min="22" max="22" width="6.375" style="12" bestFit="1" customWidth="1"/>
    <col min="23" max="23" width="5.75" style="12" bestFit="1" customWidth="1"/>
    <col min="24" max="24" width="7.625" style="12" bestFit="1" customWidth="1"/>
    <col min="25" max="25" width="5.75" style="12" bestFit="1" customWidth="1"/>
    <col min="26" max="26" width="7.25" style="12" bestFit="1" customWidth="1"/>
    <col min="27" max="27" width="5.75" style="12" bestFit="1" customWidth="1"/>
    <col min="28" max="28" width="9.75" style="12" bestFit="1" customWidth="1"/>
    <col min="29" max="29" width="5.75" style="12" bestFit="1" customWidth="1"/>
    <col min="30" max="30" width="10.125" style="12" bestFit="1" customWidth="1"/>
    <col min="31" max="31" width="5.75" style="12" bestFit="1" customWidth="1"/>
    <col min="32" max="32" width="7.5" style="12" bestFit="1" customWidth="1"/>
    <col min="33" max="33" width="5.75" style="12" bestFit="1" customWidth="1"/>
    <col min="34" max="34" width="13.25" style="12" bestFit="1" customWidth="1"/>
    <col min="35" max="35" width="5.75" style="12" bestFit="1" customWidth="1"/>
    <col min="36" max="36" width="15.75" style="12" bestFit="1" customWidth="1"/>
    <col min="37" max="37" width="6.25" style="12" bestFit="1" customWidth="1"/>
    <col min="38" max="38" width="9.25" style="12" bestFit="1" customWidth="1"/>
    <col min="39" max="39" width="9" style="12"/>
    <col min="40" max="40" width="5.25" style="12" bestFit="1" customWidth="1"/>
    <col min="41" max="41" width="19.5" style="20" bestFit="1" customWidth="1"/>
    <col min="42" max="42" width="12.75" style="12" bestFit="1" customWidth="1"/>
    <col min="43" max="45" width="9.25" style="12" bestFit="1" customWidth="1"/>
    <col min="46" max="46" width="7.25" style="12" bestFit="1" customWidth="1"/>
    <col min="47" max="47" width="9.25" style="12" bestFit="1" customWidth="1"/>
    <col min="48" max="48" width="7.25" style="12" bestFit="1" customWidth="1"/>
    <col min="49" max="49" width="9.25" style="12" bestFit="1" customWidth="1"/>
    <col min="50" max="50" width="6.5" style="12" bestFit="1" customWidth="1"/>
    <col min="51" max="51" width="9.25" style="12" bestFit="1" customWidth="1"/>
    <col min="52" max="52" width="8.25" style="12" bestFit="1" customWidth="1"/>
    <col min="53" max="53" width="9.25" style="12" bestFit="1" customWidth="1"/>
    <col min="54" max="54" width="6.875" style="12" bestFit="1" customWidth="1"/>
    <col min="55" max="55" width="9.25" style="12" bestFit="1" customWidth="1"/>
    <col min="56" max="56" width="8.25" style="12" bestFit="1" customWidth="1"/>
    <col min="57" max="57" width="9.25" style="12" bestFit="1" customWidth="1"/>
    <col min="58" max="58" width="7.125" style="12" bestFit="1" customWidth="1"/>
    <col min="59" max="59" width="9.25" style="12" bestFit="1" customWidth="1"/>
    <col min="60" max="60" width="6.375" style="12" bestFit="1" customWidth="1"/>
    <col min="61" max="61" width="9.25" style="12" bestFit="1" customWidth="1"/>
    <col min="62" max="62" width="7.625" style="12" bestFit="1" customWidth="1"/>
    <col min="63" max="63" width="9.25" style="12" bestFit="1" customWidth="1"/>
    <col min="64" max="64" width="7.25" style="12" bestFit="1" customWidth="1"/>
    <col min="65" max="65" width="9.25" style="12" bestFit="1" customWidth="1"/>
    <col min="66" max="66" width="9.75" style="12" bestFit="1" customWidth="1"/>
    <col min="67" max="67" width="9.25" style="12" bestFit="1" customWidth="1"/>
    <col min="68" max="68" width="10.125" style="12" bestFit="1" customWidth="1"/>
    <col min="69" max="69" width="9.25" style="12" bestFit="1" customWidth="1"/>
    <col min="70" max="70" width="7.5" style="12" bestFit="1" customWidth="1"/>
    <col min="71" max="71" width="9.25" style="12" bestFit="1" customWidth="1"/>
    <col min="72" max="72" width="13.25" style="12" bestFit="1" customWidth="1"/>
    <col min="73" max="73" width="9.25" style="12" bestFit="1" customWidth="1"/>
    <col min="74" max="74" width="15.75" style="12" bestFit="1" customWidth="1"/>
    <col min="75" max="75" width="9.25" style="12" bestFit="1" customWidth="1"/>
    <col min="76" max="16384" width="9" style="12"/>
  </cols>
  <sheetData>
    <row r="1" spans="1:75" x14ac:dyDescent="0.2">
      <c r="A1" s="11"/>
      <c r="B1" s="15"/>
      <c r="C1" s="11"/>
      <c r="D1" s="11"/>
      <c r="E1" s="11"/>
    </row>
    <row r="3" spans="1:75" s="8" customFormat="1" x14ac:dyDescent="0.2">
      <c r="A3" s="7"/>
      <c r="B3" s="14" t="str">
        <f>'Invoer Tophond 2019'!B27</f>
        <v>Reuen / Male</v>
      </c>
      <c r="C3" s="7">
        <f>'Invoer Tophond 2019'!C27</f>
        <v>0</v>
      </c>
      <c r="D3" s="7" t="e">
        <f>'Invoer Tophond 2019'!#REF!</f>
        <v>#REF!</v>
      </c>
      <c r="E3" s="7"/>
      <c r="F3" s="7" t="e">
        <f>'Invoer Tophond 2019'!#REF!</f>
        <v>#REF!</v>
      </c>
      <c r="G3" s="7"/>
      <c r="H3" s="7" t="e">
        <f>'Invoer Tophond 2019'!#REF!</f>
        <v>#REF!</v>
      </c>
      <c r="I3" s="7"/>
      <c r="J3" s="7" t="e">
        <f>'Invoer Tophond 2019'!#REF!</f>
        <v>#REF!</v>
      </c>
      <c r="K3" s="7"/>
      <c r="L3" s="7">
        <f>'Invoer Tophond 2019'!J27</f>
        <v>0</v>
      </c>
      <c r="M3" s="7"/>
      <c r="N3" s="7">
        <f>'Invoer Tophond 2019'!L27</f>
        <v>0</v>
      </c>
      <c r="O3" s="7"/>
      <c r="P3" s="7" t="str">
        <f>'Invoer Tophond 2019'!M27</f>
        <v>Zwolla</v>
      </c>
      <c r="Q3" s="7"/>
      <c r="R3" s="7" t="str">
        <f>'Invoer Tophond 2019'!Q27</f>
        <v>Goes</v>
      </c>
      <c r="S3" s="7"/>
      <c r="T3" s="7" t="str">
        <f>'Invoer Tophond 2019'!S27</f>
        <v>Goes</v>
      </c>
      <c r="U3" s="7"/>
      <c r="V3" s="7" t="e">
        <f>'Invoer Tophond 2019'!#REF!</f>
        <v>#REF!</v>
      </c>
      <c r="W3" s="7"/>
      <c r="X3" s="7" t="e">
        <f>'Invoer Tophond 2019'!#REF!</f>
        <v>#REF!</v>
      </c>
      <c r="Y3" s="7"/>
      <c r="Z3" s="7">
        <f>'Invoer Tophond 2019'!AC27</f>
        <v>0</v>
      </c>
      <c r="AA3" s="7"/>
      <c r="AB3" s="7" t="e">
        <f>'Invoer Tophond 2019'!#REF!</f>
        <v>#REF!</v>
      </c>
      <c r="AC3" s="7"/>
      <c r="AD3" s="7" t="e">
        <f>'Invoer Tophond 2019'!#REF!</f>
        <v>#REF!</v>
      </c>
      <c r="AE3" s="7"/>
      <c r="AF3" s="7" t="e">
        <f>'Invoer Tophond 2019'!#REF!</f>
        <v>#REF!</v>
      </c>
      <c r="AG3" s="7"/>
      <c r="AH3" s="7">
        <f>'Invoer Tophond 2019'!AF27</f>
        <v>0</v>
      </c>
      <c r="AI3" s="7"/>
      <c r="AJ3" s="7">
        <f>'Invoer Tophond 2019'!AP27</f>
        <v>0</v>
      </c>
      <c r="AK3" s="7" t="e">
        <f>'Invoer Tophond 2019'!#REF!</f>
        <v>#REF!</v>
      </c>
      <c r="AN3" s="7">
        <f>C3</f>
        <v>0</v>
      </c>
      <c r="AO3" s="21" t="str">
        <f>B3</f>
        <v>Reuen / Male</v>
      </c>
      <c r="AP3" s="7" t="e">
        <f>D3</f>
        <v>#REF!</v>
      </c>
      <c r="AQ3" s="7"/>
      <c r="AR3" s="7" t="e">
        <f>F3</f>
        <v>#REF!</v>
      </c>
      <c r="AS3" s="7"/>
      <c r="AT3" s="7" t="e">
        <f>H3</f>
        <v>#REF!</v>
      </c>
      <c r="AU3" s="7"/>
      <c r="AV3" s="7" t="e">
        <f>J3</f>
        <v>#REF!</v>
      </c>
      <c r="AW3" s="7"/>
      <c r="AX3" s="7">
        <f>L3</f>
        <v>0</v>
      </c>
      <c r="AY3" s="7"/>
      <c r="AZ3" s="7">
        <f>N3</f>
        <v>0</v>
      </c>
      <c r="BA3" s="7"/>
      <c r="BB3" s="7" t="str">
        <f>P3</f>
        <v>Zwolla</v>
      </c>
      <c r="BC3" s="7"/>
      <c r="BD3" s="7" t="str">
        <f>R3</f>
        <v>Goes</v>
      </c>
      <c r="BE3" s="7"/>
      <c r="BF3" s="7" t="str">
        <f>T3</f>
        <v>Goes</v>
      </c>
      <c r="BG3" s="7"/>
      <c r="BH3" s="7" t="e">
        <f>V3</f>
        <v>#REF!</v>
      </c>
      <c r="BI3" s="7"/>
      <c r="BJ3" s="7" t="e">
        <f>X3</f>
        <v>#REF!</v>
      </c>
      <c r="BK3" s="7"/>
      <c r="BL3" s="7">
        <f>Z3</f>
        <v>0</v>
      </c>
      <c r="BM3" s="7"/>
      <c r="BN3" s="7" t="e">
        <f>AB3</f>
        <v>#REF!</v>
      </c>
      <c r="BO3" s="7"/>
      <c r="BP3" s="7" t="e">
        <f>AD3</f>
        <v>#REF!</v>
      </c>
      <c r="BQ3" s="7"/>
      <c r="BR3" s="7" t="e">
        <f>AF3</f>
        <v>#REF!</v>
      </c>
      <c r="BS3" s="7"/>
      <c r="BT3" s="7">
        <f>AH3</f>
        <v>0</v>
      </c>
      <c r="BU3" s="7"/>
      <c r="BV3" s="7">
        <f>AJ3</f>
        <v>0</v>
      </c>
      <c r="BW3" s="7"/>
    </row>
    <row r="4" spans="1:75" s="10" customFormat="1" x14ac:dyDescent="0.2">
      <c r="A4" s="9"/>
      <c r="B4" s="16" t="str">
        <f>'Invoer Tophond 2019'!B28</f>
        <v>Naam Hond/ Name Dog</v>
      </c>
      <c r="C4" s="9" t="str">
        <f>'Invoer Tophond 2019'!C28</f>
        <v>totaal</v>
      </c>
      <c r="D4" s="9" t="e">
        <f>'Invoer Tophond 2019'!#REF!</f>
        <v>#REF!</v>
      </c>
      <c r="E4" s="9"/>
      <c r="F4" s="9" t="e">
        <f>'Invoer Tophond 2019'!#REF!</f>
        <v>#REF!</v>
      </c>
      <c r="G4" s="9"/>
      <c r="H4" s="9" t="e">
        <f>'Invoer Tophond 2019'!#REF!</f>
        <v>#REF!</v>
      </c>
      <c r="I4" s="9"/>
      <c r="J4" s="9" t="e">
        <f>'Invoer Tophond 2019'!#REF!</f>
        <v>#REF!</v>
      </c>
      <c r="K4" s="9"/>
      <c r="L4" s="9">
        <f>'Invoer Tophond 2019'!J28</f>
        <v>0</v>
      </c>
      <c r="M4" s="9"/>
      <c r="N4" s="9">
        <f>'Invoer Tophond 2019'!L28</f>
        <v>0</v>
      </c>
      <c r="O4" s="9"/>
      <c r="P4" s="9">
        <f>'Invoer Tophond 2019'!M28</f>
        <v>43561</v>
      </c>
      <c r="Q4" s="9"/>
      <c r="R4" s="9">
        <f>'Invoer Tophond 2019'!Q28</f>
        <v>43575</v>
      </c>
      <c r="S4" s="9"/>
      <c r="T4" s="9">
        <f>'Invoer Tophond 2019'!S28</f>
        <v>43576</v>
      </c>
      <c r="U4" s="9"/>
      <c r="V4" s="9" t="e">
        <f>'Invoer Tophond 2019'!#REF!</f>
        <v>#REF!</v>
      </c>
      <c r="W4" s="9"/>
      <c r="X4" s="9" t="e">
        <f>'Invoer Tophond 2019'!#REF!</f>
        <v>#REF!</v>
      </c>
      <c r="Y4" s="9"/>
      <c r="Z4" s="9">
        <f>'Invoer Tophond 2019'!AC28</f>
        <v>0</v>
      </c>
      <c r="AA4" s="9"/>
      <c r="AB4" s="9" t="e">
        <f>'Invoer Tophond 2019'!#REF!</f>
        <v>#REF!</v>
      </c>
      <c r="AC4" s="9"/>
      <c r="AD4" s="9" t="e">
        <f>'Invoer Tophond 2019'!#REF!</f>
        <v>#REF!</v>
      </c>
      <c r="AE4" s="9"/>
      <c r="AF4" s="9" t="e">
        <f>'Invoer Tophond 2019'!#REF!</f>
        <v>#REF!</v>
      </c>
      <c r="AG4" s="9"/>
      <c r="AH4" s="9">
        <f>'Invoer Tophond 2019'!AF28</f>
        <v>0</v>
      </c>
      <c r="AI4" s="9"/>
      <c r="AJ4" s="9" t="e">
        <f>'Invoer Tophond 2019'!#REF!</f>
        <v>#REF!</v>
      </c>
      <c r="AK4" s="9" t="e">
        <f>'Invoer Tophond 2019'!#REF!</f>
        <v>#REF!</v>
      </c>
      <c r="AN4" s="7" t="str">
        <f>C4</f>
        <v>totaal</v>
      </c>
      <c r="AO4" s="21" t="str">
        <f>B4</f>
        <v>Naam Hond/ Name Dog</v>
      </c>
      <c r="AP4" s="9" t="e">
        <f>D4</f>
        <v>#REF!</v>
      </c>
      <c r="AQ4" s="9"/>
      <c r="AR4" s="9" t="e">
        <f>F4</f>
        <v>#REF!</v>
      </c>
      <c r="AS4" s="9"/>
      <c r="AT4" s="9" t="e">
        <f>H4</f>
        <v>#REF!</v>
      </c>
      <c r="AU4" s="9"/>
      <c r="AV4" s="9" t="e">
        <f>J4</f>
        <v>#REF!</v>
      </c>
      <c r="AW4" s="9"/>
      <c r="AX4" s="9">
        <f>L4</f>
        <v>0</v>
      </c>
      <c r="AY4" s="9"/>
      <c r="AZ4" s="9">
        <f>N4</f>
        <v>0</v>
      </c>
      <c r="BA4" s="9"/>
      <c r="BB4" s="9">
        <f>P4</f>
        <v>43561</v>
      </c>
      <c r="BC4" s="9"/>
      <c r="BD4" s="9">
        <f>R4</f>
        <v>43575</v>
      </c>
      <c r="BE4" s="9"/>
      <c r="BF4" s="9">
        <f>T4</f>
        <v>43576</v>
      </c>
      <c r="BG4" s="9"/>
      <c r="BH4" s="9" t="e">
        <f>V4</f>
        <v>#REF!</v>
      </c>
      <c r="BI4" s="9"/>
      <c r="BJ4" s="9" t="e">
        <f>X4</f>
        <v>#REF!</v>
      </c>
      <c r="BK4" s="9"/>
      <c r="BL4" s="9">
        <f>Z4</f>
        <v>0</v>
      </c>
      <c r="BM4" s="9"/>
      <c r="BN4" s="9" t="e">
        <f>AB4</f>
        <v>#REF!</v>
      </c>
      <c r="BO4" s="9"/>
      <c r="BP4" s="9" t="e">
        <f>AD4</f>
        <v>#REF!</v>
      </c>
      <c r="BQ4" s="9"/>
      <c r="BR4" s="9" t="e">
        <f>AF4</f>
        <v>#REF!</v>
      </c>
      <c r="BS4" s="9"/>
      <c r="BT4" s="9">
        <f>AH4</f>
        <v>0</v>
      </c>
      <c r="BU4" s="9"/>
      <c r="BV4" s="9" t="e">
        <f>AJ4</f>
        <v>#REF!</v>
      </c>
      <c r="BW4" s="9"/>
    </row>
    <row r="5" spans="1:75" s="8" customFormat="1" x14ac:dyDescent="0.2">
      <c r="A5" s="7"/>
      <c r="B5" s="14" t="str">
        <f>'Invoer Tophond 2019'!B29</f>
        <v>Keurmeester / Judge</v>
      </c>
      <c r="C5" s="7">
        <f>'Invoer Tophond 2019'!C29</f>
        <v>0</v>
      </c>
      <c r="D5" s="7" t="e">
        <f>'Invoer Tophond 2019'!#REF!</f>
        <v>#REF!</v>
      </c>
      <c r="E5" s="7"/>
      <c r="F5" s="7" t="e">
        <f>'Invoer Tophond 2019'!#REF!</f>
        <v>#REF!</v>
      </c>
      <c r="G5" s="7"/>
      <c r="H5" s="7" t="e">
        <f>'Invoer Tophond 2019'!#REF!</f>
        <v>#REF!</v>
      </c>
      <c r="I5" s="7"/>
      <c r="J5" s="7">
        <f>'Invoer Tophond 2019'!E29</f>
        <v>0</v>
      </c>
      <c r="K5" s="7"/>
      <c r="L5" s="7">
        <f>'Invoer Tophond 2019'!I29</f>
        <v>0</v>
      </c>
      <c r="M5" s="7"/>
      <c r="N5" s="7">
        <f>'Invoer Tophond 2019'!K29</f>
        <v>0</v>
      </c>
      <c r="O5" s="7"/>
      <c r="P5" s="7">
        <f>'Invoer Tophond 2019'!M29</f>
        <v>0</v>
      </c>
      <c r="Q5" s="7"/>
      <c r="R5" s="7">
        <f>'Invoer Tophond 2019'!Q29</f>
        <v>0</v>
      </c>
      <c r="S5" s="7"/>
      <c r="T5" s="7">
        <f>'Invoer Tophond 2019'!S29</f>
        <v>0</v>
      </c>
      <c r="U5" s="7"/>
      <c r="V5" s="7" t="e">
        <f>'Invoer Tophond 2019'!#REF!</f>
        <v>#REF!</v>
      </c>
      <c r="W5" s="7"/>
      <c r="X5" s="7" t="e">
        <f>'Invoer Tophond 2019'!#REF!</f>
        <v>#REF!</v>
      </c>
      <c r="Y5" s="7"/>
      <c r="Z5" s="7">
        <f>'Invoer Tophond 2019'!AC29</f>
        <v>0</v>
      </c>
      <c r="AA5" s="7"/>
      <c r="AB5" s="7" t="e">
        <f>'Invoer Tophond 2019'!#REF!</f>
        <v>#REF!</v>
      </c>
      <c r="AC5" s="7"/>
      <c r="AD5" s="7" t="e">
        <f>'Invoer Tophond 2019'!#REF!</f>
        <v>#REF!</v>
      </c>
      <c r="AE5" s="7"/>
      <c r="AF5" s="7" t="e">
        <f>'Invoer Tophond 2019'!#REF!</f>
        <v>#REF!</v>
      </c>
      <c r="AG5" s="7"/>
      <c r="AH5" s="7">
        <f>'Invoer Tophond 2019'!AF29</f>
        <v>0</v>
      </c>
      <c r="AI5" s="7"/>
      <c r="AJ5" s="7">
        <f>'Invoer Tophond 2019'!AJ28</f>
        <v>0</v>
      </c>
      <c r="AK5" s="7" t="e">
        <f>'Invoer Tophond 2019'!#REF!</f>
        <v>#REF!</v>
      </c>
      <c r="AN5" s="7">
        <f>C5</f>
        <v>0</v>
      </c>
      <c r="AO5" s="21" t="str">
        <f>B5</f>
        <v>Keurmeester / Judge</v>
      </c>
      <c r="AP5" s="7" t="e">
        <f>D5</f>
        <v>#REF!</v>
      </c>
      <c r="AQ5" s="7"/>
      <c r="AR5" s="7" t="e">
        <f>F5</f>
        <v>#REF!</v>
      </c>
      <c r="AS5" s="7"/>
      <c r="AT5" s="7" t="e">
        <f>H5</f>
        <v>#REF!</v>
      </c>
      <c r="AU5" s="7"/>
      <c r="AV5" s="7">
        <f>J5</f>
        <v>0</v>
      </c>
      <c r="AW5" s="7"/>
      <c r="AX5" s="7">
        <f>L5</f>
        <v>0</v>
      </c>
      <c r="AY5" s="7"/>
      <c r="AZ5" s="7">
        <f>N5</f>
        <v>0</v>
      </c>
      <c r="BA5" s="7"/>
      <c r="BB5" s="7">
        <f>P5</f>
        <v>0</v>
      </c>
      <c r="BC5" s="7"/>
      <c r="BD5" s="7">
        <f>R5</f>
        <v>0</v>
      </c>
      <c r="BE5" s="7"/>
      <c r="BF5" s="7">
        <f>T5</f>
        <v>0</v>
      </c>
      <c r="BG5" s="7"/>
      <c r="BH5" s="7" t="e">
        <f>V5</f>
        <v>#REF!</v>
      </c>
      <c r="BI5" s="7"/>
      <c r="BJ5" s="7" t="e">
        <f>X5</f>
        <v>#REF!</v>
      </c>
      <c r="BK5" s="7"/>
      <c r="BL5" s="7">
        <f>Z5</f>
        <v>0</v>
      </c>
      <c r="BM5" s="7"/>
      <c r="BN5" s="7" t="e">
        <f>AB5</f>
        <v>#REF!</v>
      </c>
      <c r="BO5" s="7"/>
      <c r="BP5" s="7" t="e">
        <f>AD5</f>
        <v>#REF!</v>
      </c>
      <c r="BQ5" s="7"/>
      <c r="BR5" s="7" t="e">
        <f>AF5</f>
        <v>#REF!</v>
      </c>
      <c r="BS5" s="7"/>
      <c r="BT5" s="7">
        <f>AH5</f>
        <v>0</v>
      </c>
      <c r="BU5" s="7"/>
      <c r="BV5" s="7">
        <f>AJ5</f>
        <v>0</v>
      </c>
      <c r="BW5" s="7"/>
    </row>
    <row r="8" spans="1:75" x14ac:dyDescent="0.2">
      <c r="A8" s="12">
        <v>1</v>
      </c>
      <c r="B8" s="13" t="e">
        <f>'Invoer Tophond 2019'!#REF!</f>
        <v>#REF!</v>
      </c>
      <c r="C8" s="12" t="e">
        <f>'Invoer Tophond 2019'!#REF!</f>
        <v>#REF!</v>
      </c>
      <c r="D8" s="12" t="e">
        <f>'Invoer Tophond 2019'!#REF!</f>
        <v>#REF!</v>
      </c>
      <c r="E8" s="12" t="e">
        <f>'Invoer Tophond 2019'!#REF!</f>
        <v>#REF!</v>
      </c>
      <c r="F8" s="12" t="e">
        <f>'Invoer Tophond 2019'!#REF!</f>
        <v>#REF!</v>
      </c>
      <c r="G8" s="12" t="e">
        <f>'Invoer Tophond 2019'!#REF!</f>
        <v>#REF!</v>
      </c>
      <c r="H8" s="12" t="e">
        <f>'Invoer Tophond 2019'!#REF!</f>
        <v>#REF!</v>
      </c>
      <c r="I8" s="12" t="e">
        <f>'Invoer Tophond 2019'!#REF!</f>
        <v>#REF!</v>
      </c>
      <c r="J8" s="12" t="e">
        <f>'Invoer Tophond 2019'!#REF!</f>
        <v>#REF!</v>
      </c>
      <c r="K8" s="12" t="e">
        <f>'Invoer Tophond 2019'!#REF!</f>
        <v>#REF!</v>
      </c>
      <c r="L8" s="12" t="e">
        <f>'Invoer Tophond 2019'!#REF!</f>
        <v>#REF!</v>
      </c>
      <c r="M8" s="12" t="e">
        <f>'Invoer Tophond 2019'!#REF!</f>
        <v>#REF!</v>
      </c>
      <c r="N8" s="12" t="e">
        <f>'Invoer Tophond 2019'!#REF!</f>
        <v>#REF!</v>
      </c>
      <c r="O8" s="12" t="e">
        <f>'Invoer Tophond 2019'!#REF!</f>
        <v>#REF!</v>
      </c>
      <c r="P8" s="12" t="e">
        <f>'Invoer Tophond 2019'!#REF!</f>
        <v>#REF!</v>
      </c>
      <c r="Q8" s="12" t="e">
        <f>'Invoer Tophond 2019'!#REF!</f>
        <v>#REF!</v>
      </c>
      <c r="R8" s="12" t="e">
        <f>'Invoer Tophond 2019'!#REF!</f>
        <v>#REF!</v>
      </c>
      <c r="S8" s="12" t="e">
        <f>'Invoer Tophond 2019'!#REF!</f>
        <v>#REF!</v>
      </c>
      <c r="T8" s="12" t="e">
        <f>'Invoer Tophond 2019'!#REF!</f>
        <v>#REF!</v>
      </c>
      <c r="U8" s="12" t="e">
        <f>'Invoer Tophond 2019'!#REF!</f>
        <v>#REF!</v>
      </c>
      <c r="V8" s="12" t="e">
        <f>'Invoer Tophond 2019'!#REF!</f>
        <v>#REF!</v>
      </c>
      <c r="W8" s="12" t="e">
        <f>'Invoer Tophond 2019'!#REF!</f>
        <v>#REF!</v>
      </c>
      <c r="X8" s="12" t="e">
        <f>'Invoer Tophond 2019'!#REF!</f>
        <v>#REF!</v>
      </c>
      <c r="Y8" s="12" t="e">
        <f>'Invoer Tophond 2019'!#REF!</f>
        <v>#REF!</v>
      </c>
      <c r="Z8" s="12" t="e">
        <f>'Invoer Tophond 2019'!#REF!</f>
        <v>#REF!</v>
      </c>
      <c r="AA8" s="12" t="e">
        <f>'Invoer Tophond 2019'!#REF!</f>
        <v>#REF!</v>
      </c>
      <c r="AB8" s="12" t="e">
        <f>'Invoer Tophond 2019'!#REF!</f>
        <v>#REF!</v>
      </c>
      <c r="AC8" s="12" t="e">
        <f>'Invoer Tophond 2019'!#REF!</f>
        <v>#REF!</v>
      </c>
      <c r="AD8" s="12" t="e">
        <f>'Invoer Tophond 2019'!#REF!</f>
        <v>#REF!</v>
      </c>
      <c r="AE8" s="12" t="e">
        <f>'Invoer Tophond 2019'!#REF!</f>
        <v>#REF!</v>
      </c>
      <c r="AF8" s="12" t="e">
        <f>'Invoer Tophond 2019'!#REF!</f>
        <v>#REF!</v>
      </c>
      <c r="AG8" s="12" t="e">
        <f>'Invoer Tophond 2019'!#REF!</f>
        <v>#REF!</v>
      </c>
      <c r="AH8" s="12" t="e">
        <f>'Invoer Tophond 2019'!#REF!</f>
        <v>#REF!</v>
      </c>
      <c r="AI8" s="12" t="e">
        <f>'Invoer Tophond 2019'!#REF!</f>
        <v>#REF!</v>
      </c>
      <c r="AJ8" s="12" t="e">
        <f>'Invoer Tophond 2019'!#REF!</f>
        <v>#REF!</v>
      </c>
      <c r="AK8" s="12" t="e">
        <f>'Invoer Tophond 2019'!#REF!</f>
        <v>#REF!</v>
      </c>
      <c r="AM8" s="12">
        <v>1</v>
      </c>
      <c r="AN8" s="13" t="e">
        <f t="shared" ref="AN8:AN27" si="0">C8</f>
        <v>#REF!</v>
      </c>
      <c r="AO8" s="20" t="e">
        <f>B8</f>
        <v>#REF!</v>
      </c>
      <c r="AP8" s="12" t="e">
        <f t="shared" ref="AP8:BW15" si="1">D8</f>
        <v>#REF!</v>
      </c>
      <c r="AQ8" s="12" t="e">
        <f t="shared" si="1"/>
        <v>#REF!</v>
      </c>
      <c r="AR8" s="12" t="e">
        <f t="shared" si="1"/>
        <v>#REF!</v>
      </c>
      <c r="AS8" s="12" t="e">
        <f t="shared" si="1"/>
        <v>#REF!</v>
      </c>
      <c r="AT8" s="12" t="e">
        <f t="shared" si="1"/>
        <v>#REF!</v>
      </c>
      <c r="AU8" s="12" t="e">
        <f t="shared" si="1"/>
        <v>#REF!</v>
      </c>
      <c r="AV8" s="12" t="e">
        <f t="shared" si="1"/>
        <v>#REF!</v>
      </c>
      <c r="AW8" s="12" t="e">
        <f t="shared" si="1"/>
        <v>#REF!</v>
      </c>
      <c r="AX8" s="12" t="e">
        <f t="shared" si="1"/>
        <v>#REF!</v>
      </c>
      <c r="AY8" s="12" t="e">
        <f t="shared" si="1"/>
        <v>#REF!</v>
      </c>
      <c r="AZ8" s="12" t="e">
        <f t="shared" si="1"/>
        <v>#REF!</v>
      </c>
      <c r="BA8" s="12" t="e">
        <f t="shared" si="1"/>
        <v>#REF!</v>
      </c>
      <c r="BB8" s="12" t="e">
        <f t="shared" si="1"/>
        <v>#REF!</v>
      </c>
      <c r="BC8" s="12" t="e">
        <f t="shared" si="1"/>
        <v>#REF!</v>
      </c>
      <c r="BD8" s="12" t="e">
        <f t="shared" si="1"/>
        <v>#REF!</v>
      </c>
      <c r="BE8" s="12" t="e">
        <f t="shared" si="1"/>
        <v>#REF!</v>
      </c>
      <c r="BF8" s="12" t="e">
        <f t="shared" si="1"/>
        <v>#REF!</v>
      </c>
      <c r="BG8" s="12" t="e">
        <f t="shared" si="1"/>
        <v>#REF!</v>
      </c>
      <c r="BH8" s="12" t="e">
        <f t="shared" si="1"/>
        <v>#REF!</v>
      </c>
      <c r="BI8" s="12" t="e">
        <f t="shared" si="1"/>
        <v>#REF!</v>
      </c>
      <c r="BJ8" s="12" t="e">
        <f t="shared" si="1"/>
        <v>#REF!</v>
      </c>
      <c r="BK8" s="12" t="e">
        <f t="shared" si="1"/>
        <v>#REF!</v>
      </c>
      <c r="BL8" s="12" t="e">
        <f t="shared" si="1"/>
        <v>#REF!</v>
      </c>
      <c r="BM8" s="12" t="e">
        <f t="shared" si="1"/>
        <v>#REF!</v>
      </c>
      <c r="BN8" s="12" t="e">
        <f t="shared" si="1"/>
        <v>#REF!</v>
      </c>
      <c r="BO8" s="12" t="e">
        <f t="shared" si="1"/>
        <v>#REF!</v>
      </c>
      <c r="BP8" s="12" t="e">
        <f t="shared" si="1"/>
        <v>#REF!</v>
      </c>
      <c r="BQ8" s="12" t="e">
        <f t="shared" si="1"/>
        <v>#REF!</v>
      </c>
      <c r="BR8" s="12" t="e">
        <f t="shared" si="1"/>
        <v>#REF!</v>
      </c>
      <c r="BS8" s="12" t="e">
        <f t="shared" si="1"/>
        <v>#REF!</v>
      </c>
      <c r="BT8" s="12" t="e">
        <f t="shared" si="1"/>
        <v>#REF!</v>
      </c>
      <c r="BU8" s="12" t="e">
        <f t="shared" si="1"/>
        <v>#REF!</v>
      </c>
      <c r="BV8" s="12" t="e">
        <f t="shared" si="1"/>
        <v>#REF!</v>
      </c>
      <c r="BW8" s="12" t="e">
        <f t="shared" si="1"/>
        <v>#REF!</v>
      </c>
    </row>
    <row r="9" spans="1:75" x14ac:dyDescent="0.2">
      <c r="A9" s="12">
        <v>2</v>
      </c>
      <c r="B9" s="13" t="e">
        <f>'Invoer Tophond 2019'!#REF!</f>
        <v>#REF!</v>
      </c>
      <c r="C9" s="12" t="e">
        <f>'Invoer Tophond 2019'!#REF!</f>
        <v>#REF!</v>
      </c>
      <c r="D9" s="12" t="e">
        <f>'Invoer Tophond 2019'!#REF!</f>
        <v>#REF!</v>
      </c>
      <c r="E9" s="12" t="e">
        <f>'Invoer Tophond 2019'!#REF!</f>
        <v>#REF!</v>
      </c>
      <c r="F9" s="12" t="e">
        <f>'Invoer Tophond 2019'!#REF!</f>
        <v>#REF!</v>
      </c>
      <c r="G9" s="12" t="e">
        <f>'Invoer Tophond 2019'!#REF!</f>
        <v>#REF!</v>
      </c>
      <c r="H9" s="12" t="e">
        <f>'Invoer Tophond 2019'!#REF!</f>
        <v>#REF!</v>
      </c>
      <c r="I9" s="12" t="e">
        <f>'Invoer Tophond 2019'!#REF!</f>
        <v>#REF!</v>
      </c>
      <c r="J9" s="12" t="e">
        <f>'Invoer Tophond 2019'!#REF!</f>
        <v>#REF!</v>
      </c>
      <c r="K9" s="12" t="e">
        <f>'Invoer Tophond 2019'!#REF!</f>
        <v>#REF!</v>
      </c>
      <c r="L9" s="12" t="e">
        <f>'Invoer Tophond 2019'!#REF!</f>
        <v>#REF!</v>
      </c>
      <c r="M9" s="12" t="e">
        <f>'Invoer Tophond 2019'!#REF!</f>
        <v>#REF!</v>
      </c>
      <c r="N9" s="12" t="e">
        <f>'Invoer Tophond 2019'!#REF!</f>
        <v>#REF!</v>
      </c>
      <c r="O9" s="12" t="e">
        <f>'Invoer Tophond 2019'!#REF!</f>
        <v>#REF!</v>
      </c>
      <c r="P9" s="12" t="e">
        <f>'Invoer Tophond 2019'!#REF!</f>
        <v>#REF!</v>
      </c>
      <c r="Q9" s="12" t="e">
        <f>'Invoer Tophond 2019'!#REF!</f>
        <v>#REF!</v>
      </c>
      <c r="R9" s="12" t="e">
        <f>'Invoer Tophond 2019'!#REF!</f>
        <v>#REF!</v>
      </c>
      <c r="S9" s="12" t="e">
        <f>'Invoer Tophond 2019'!#REF!</f>
        <v>#REF!</v>
      </c>
      <c r="T9" s="12" t="e">
        <f>'Invoer Tophond 2019'!#REF!</f>
        <v>#REF!</v>
      </c>
      <c r="U9" s="12" t="e">
        <f>'Invoer Tophond 2019'!#REF!</f>
        <v>#REF!</v>
      </c>
      <c r="V9" s="12" t="e">
        <f>'Invoer Tophond 2019'!#REF!</f>
        <v>#REF!</v>
      </c>
      <c r="W9" s="12" t="e">
        <f>'Invoer Tophond 2019'!#REF!</f>
        <v>#REF!</v>
      </c>
      <c r="X9" s="12" t="e">
        <f>'Invoer Tophond 2019'!#REF!</f>
        <v>#REF!</v>
      </c>
      <c r="Y9" s="12" t="e">
        <f>'Invoer Tophond 2019'!#REF!</f>
        <v>#REF!</v>
      </c>
      <c r="Z9" s="12" t="e">
        <f>'Invoer Tophond 2019'!#REF!</f>
        <v>#REF!</v>
      </c>
      <c r="AA9" s="12" t="e">
        <f>'Invoer Tophond 2019'!#REF!</f>
        <v>#REF!</v>
      </c>
      <c r="AB9" s="12" t="e">
        <f>'Invoer Tophond 2019'!#REF!</f>
        <v>#REF!</v>
      </c>
      <c r="AC9" s="12" t="e">
        <f>'Invoer Tophond 2019'!#REF!</f>
        <v>#REF!</v>
      </c>
      <c r="AD9" s="12" t="e">
        <f>'Invoer Tophond 2019'!#REF!</f>
        <v>#REF!</v>
      </c>
      <c r="AE9" s="12" t="e">
        <f>'Invoer Tophond 2019'!#REF!</f>
        <v>#REF!</v>
      </c>
      <c r="AF9" s="12" t="e">
        <f>'Invoer Tophond 2019'!#REF!</f>
        <v>#REF!</v>
      </c>
      <c r="AG9" s="12" t="e">
        <f>'Invoer Tophond 2019'!#REF!</f>
        <v>#REF!</v>
      </c>
      <c r="AH9" s="12" t="e">
        <f>'Invoer Tophond 2019'!#REF!</f>
        <v>#REF!</v>
      </c>
      <c r="AI9" s="12" t="e">
        <f>'Invoer Tophond 2019'!#REF!</f>
        <v>#REF!</v>
      </c>
      <c r="AJ9" s="12" t="e">
        <f>'Invoer Tophond 2019'!#REF!</f>
        <v>#REF!</v>
      </c>
      <c r="AK9" s="12" t="e">
        <f>'Invoer Tophond 2019'!#REF!</f>
        <v>#REF!</v>
      </c>
      <c r="AM9" s="12">
        <v>2</v>
      </c>
      <c r="AN9" s="13" t="e">
        <f t="shared" si="0"/>
        <v>#REF!</v>
      </c>
      <c r="AO9" s="20" t="e">
        <f t="shared" ref="AO9:AO27" si="2">B9</f>
        <v>#REF!</v>
      </c>
      <c r="AP9" s="12" t="e">
        <f t="shared" si="1"/>
        <v>#REF!</v>
      </c>
      <c r="AQ9" s="12" t="e">
        <f t="shared" si="1"/>
        <v>#REF!</v>
      </c>
      <c r="AR9" s="12" t="e">
        <f t="shared" si="1"/>
        <v>#REF!</v>
      </c>
      <c r="AS9" s="12" t="e">
        <f t="shared" si="1"/>
        <v>#REF!</v>
      </c>
      <c r="AT9" s="12" t="e">
        <f t="shared" si="1"/>
        <v>#REF!</v>
      </c>
      <c r="AU9" s="12" t="e">
        <f t="shared" si="1"/>
        <v>#REF!</v>
      </c>
      <c r="AV9" s="12" t="e">
        <f t="shared" si="1"/>
        <v>#REF!</v>
      </c>
      <c r="AW9" s="12" t="e">
        <f t="shared" si="1"/>
        <v>#REF!</v>
      </c>
      <c r="AX9" s="12" t="e">
        <f t="shared" si="1"/>
        <v>#REF!</v>
      </c>
      <c r="AY9" s="12" t="e">
        <f t="shared" si="1"/>
        <v>#REF!</v>
      </c>
      <c r="AZ9" s="12" t="e">
        <f t="shared" si="1"/>
        <v>#REF!</v>
      </c>
      <c r="BA9" s="12" t="e">
        <f t="shared" si="1"/>
        <v>#REF!</v>
      </c>
      <c r="BB9" s="12" t="e">
        <f t="shared" si="1"/>
        <v>#REF!</v>
      </c>
      <c r="BC9" s="12" t="e">
        <f t="shared" si="1"/>
        <v>#REF!</v>
      </c>
      <c r="BD9" s="12" t="e">
        <f t="shared" si="1"/>
        <v>#REF!</v>
      </c>
      <c r="BE9" s="12" t="e">
        <f t="shared" si="1"/>
        <v>#REF!</v>
      </c>
      <c r="BF9" s="12" t="e">
        <f t="shared" si="1"/>
        <v>#REF!</v>
      </c>
      <c r="BG9" s="12" t="e">
        <f t="shared" si="1"/>
        <v>#REF!</v>
      </c>
      <c r="BH9" s="12" t="e">
        <f t="shared" si="1"/>
        <v>#REF!</v>
      </c>
      <c r="BI9" s="12" t="e">
        <f t="shared" si="1"/>
        <v>#REF!</v>
      </c>
      <c r="BJ9" s="12" t="e">
        <f t="shared" si="1"/>
        <v>#REF!</v>
      </c>
      <c r="BK9" s="12" t="e">
        <f t="shared" si="1"/>
        <v>#REF!</v>
      </c>
      <c r="BL9" s="12" t="e">
        <f t="shared" si="1"/>
        <v>#REF!</v>
      </c>
      <c r="BM9" s="12" t="e">
        <f t="shared" si="1"/>
        <v>#REF!</v>
      </c>
      <c r="BN9" s="12" t="e">
        <f t="shared" si="1"/>
        <v>#REF!</v>
      </c>
      <c r="BO9" s="12" t="e">
        <f t="shared" si="1"/>
        <v>#REF!</v>
      </c>
      <c r="BP9" s="12" t="e">
        <f t="shared" si="1"/>
        <v>#REF!</v>
      </c>
      <c r="BQ9" s="12" t="e">
        <f t="shared" si="1"/>
        <v>#REF!</v>
      </c>
      <c r="BR9" s="12" t="e">
        <f t="shared" si="1"/>
        <v>#REF!</v>
      </c>
      <c r="BS9" s="12" t="e">
        <f t="shared" si="1"/>
        <v>#REF!</v>
      </c>
      <c r="BT9" s="12" t="e">
        <f t="shared" si="1"/>
        <v>#REF!</v>
      </c>
      <c r="BU9" s="12" t="e">
        <f t="shared" si="1"/>
        <v>#REF!</v>
      </c>
      <c r="BV9" s="12" t="e">
        <f t="shared" si="1"/>
        <v>#REF!</v>
      </c>
      <c r="BW9" s="12" t="e">
        <f t="shared" si="1"/>
        <v>#REF!</v>
      </c>
    </row>
    <row r="10" spans="1:75" x14ac:dyDescent="0.2">
      <c r="A10" s="12">
        <v>3</v>
      </c>
      <c r="B10" s="13" t="e">
        <f>'Invoer Tophond 2019'!#REF!</f>
        <v>#REF!</v>
      </c>
      <c r="C10" s="12" t="e">
        <f>'Invoer Tophond 2019'!#REF!</f>
        <v>#REF!</v>
      </c>
      <c r="D10" s="12" t="e">
        <f>'Invoer Tophond 2019'!#REF!</f>
        <v>#REF!</v>
      </c>
      <c r="E10" s="12" t="e">
        <f>'Invoer Tophond 2019'!#REF!</f>
        <v>#REF!</v>
      </c>
      <c r="F10" s="12" t="e">
        <f>'Invoer Tophond 2019'!#REF!</f>
        <v>#REF!</v>
      </c>
      <c r="G10" s="12" t="e">
        <f>'Invoer Tophond 2019'!#REF!</f>
        <v>#REF!</v>
      </c>
      <c r="H10" s="12" t="e">
        <f>'Invoer Tophond 2019'!#REF!</f>
        <v>#REF!</v>
      </c>
      <c r="I10" s="12" t="e">
        <f>'Invoer Tophond 2019'!#REF!</f>
        <v>#REF!</v>
      </c>
      <c r="J10" s="12" t="e">
        <f>'Invoer Tophond 2019'!#REF!</f>
        <v>#REF!</v>
      </c>
      <c r="K10" s="12" t="e">
        <f>'Invoer Tophond 2019'!#REF!</f>
        <v>#REF!</v>
      </c>
      <c r="L10" s="12" t="e">
        <f>'Invoer Tophond 2019'!#REF!</f>
        <v>#REF!</v>
      </c>
      <c r="M10" s="12" t="e">
        <f>'Invoer Tophond 2019'!#REF!</f>
        <v>#REF!</v>
      </c>
      <c r="N10" s="12" t="e">
        <f>'Invoer Tophond 2019'!#REF!</f>
        <v>#REF!</v>
      </c>
      <c r="O10" s="12" t="e">
        <f>'Invoer Tophond 2019'!#REF!</f>
        <v>#REF!</v>
      </c>
      <c r="P10" s="12" t="e">
        <f>'Invoer Tophond 2019'!#REF!</f>
        <v>#REF!</v>
      </c>
      <c r="Q10" s="12" t="e">
        <f>'Invoer Tophond 2019'!#REF!</f>
        <v>#REF!</v>
      </c>
      <c r="R10" s="12" t="e">
        <f>'Invoer Tophond 2019'!#REF!</f>
        <v>#REF!</v>
      </c>
      <c r="S10" s="12" t="e">
        <f>'Invoer Tophond 2019'!#REF!</f>
        <v>#REF!</v>
      </c>
      <c r="T10" s="12" t="e">
        <f>'Invoer Tophond 2019'!#REF!</f>
        <v>#REF!</v>
      </c>
      <c r="U10" s="12" t="e">
        <f>'Invoer Tophond 2019'!#REF!</f>
        <v>#REF!</v>
      </c>
      <c r="V10" s="12" t="e">
        <f>'Invoer Tophond 2019'!#REF!</f>
        <v>#REF!</v>
      </c>
      <c r="W10" s="12" t="e">
        <f>'Invoer Tophond 2019'!#REF!</f>
        <v>#REF!</v>
      </c>
      <c r="X10" s="12" t="e">
        <f>'Invoer Tophond 2019'!#REF!</f>
        <v>#REF!</v>
      </c>
      <c r="Y10" s="12" t="e">
        <f>'Invoer Tophond 2019'!#REF!</f>
        <v>#REF!</v>
      </c>
      <c r="Z10" s="12" t="e">
        <f>'Invoer Tophond 2019'!#REF!</f>
        <v>#REF!</v>
      </c>
      <c r="AA10" s="12" t="e">
        <f>'Invoer Tophond 2019'!#REF!</f>
        <v>#REF!</v>
      </c>
      <c r="AB10" s="12" t="e">
        <f>'Invoer Tophond 2019'!#REF!</f>
        <v>#REF!</v>
      </c>
      <c r="AC10" s="12" t="e">
        <f>'Invoer Tophond 2019'!#REF!</f>
        <v>#REF!</v>
      </c>
      <c r="AD10" s="12" t="e">
        <f>'Invoer Tophond 2019'!#REF!</f>
        <v>#REF!</v>
      </c>
      <c r="AE10" s="12" t="e">
        <f>'Invoer Tophond 2019'!#REF!</f>
        <v>#REF!</v>
      </c>
      <c r="AF10" s="12" t="e">
        <f>'Invoer Tophond 2019'!#REF!</f>
        <v>#REF!</v>
      </c>
      <c r="AG10" s="12" t="e">
        <f>'Invoer Tophond 2019'!#REF!</f>
        <v>#REF!</v>
      </c>
      <c r="AH10" s="12" t="e">
        <f>'Invoer Tophond 2019'!#REF!</f>
        <v>#REF!</v>
      </c>
      <c r="AI10" s="12" t="e">
        <f>'Invoer Tophond 2019'!#REF!</f>
        <v>#REF!</v>
      </c>
      <c r="AJ10" s="12" t="e">
        <f>'Invoer Tophond 2019'!#REF!</f>
        <v>#REF!</v>
      </c>
      <c r="AK10" s="12" t="e">
        <f>'Invoer Tophond 2019'!#REF!</f>
        <v>#REF!</v>
      </c>
      <c r="AM10" s="12">
        <v>3</v>
      </c>
      <c r="AN10" s="13" t="e">
        <f t="shared" si="0"/>
        <v>#REF!</v>
      </c>
      <c r="AO10" s="20" t="e">
        <f t="shared" si="2"/>
        <v>#REF!</v>
      </c>
      <c r="AP10" s="12" t="e">
        <f t="shared" si="1"/>
        <v>#REF!</v>
      </c>
      <c r="AQ10" s="12" t="e">
        <f t="shared" si="1"/>
        <v>#REF!</v>
      </c>
      <c r="AR10" s="12" t="e">
        <f t="shared" si="1"/>
        <v>#REF!</v>
      </c>
      <c r="AS10" s="12" t="e">
        <f t="shared" si="1"/>
        <v>#REF!</v>
      </c>
      <c r="AT10" s="12" t="e">
        <f t="shared" si="1"/>
        <v>#REF!</v>
      </c>
      <c r="AU10" s="12" t="e">
        <f t="shared" si="1"/>
        <v>#REF!</v>
      </c>
      <c r="AV10" s="12" t="e">
        <f t="shared" si="1"/>
        <v>#REF!</v>
      </c>
      <c r="AW10" s="12" t="e">
        <f t="shared" si="1"/>
        <v>#REF!</v>
      </c>
      <c r="AX10" s="12" t="e">
        <f t="shared" si="1"/>
        <v>#REF!</v>
      </c>
      <c r="AY10" s="12" t="e">
        <f t="shared" si="1"/>
        <v>#REF!</v>
      </c>
      <c r="AZ10" s="12" t="e">
        <f t="shared" si="1"/>
        <v>#REF!</v>
      </c>
      <c r="BA10" s="12" t="e">
        <f t="shared" si="1"/>
        <v>#REF!</v>
      </c>
      <c r="BB10" s="12" t="e">
        <f t="shared" si="1"/>
        <v>#REF!</v>
      </c>
      <c r="BC10" s="12" t="e">
        <f t="shared" si="1"/>
        <v>#REF!</v>
      </c>
      <c r="BD10" s="12" t="e">
        <f t="shared" si="1"/>
        <v>#REF!</v>
      </c>
      <c r="BE10" s="12" t="e">
        <f t="shared" si="1"/>
        <v>#REF!</v>
      </c>
      <c r="BF10" s="12" t="e">
        <f t="shared" si="1"/>
        <v>#REF!</v>
      </c>
      <c r="BG10" s="12" t="e">
        <f t="shared" si="1"/>
        <v>#REF!</v>
      </c>
      <c r="BH10" s="12" t="e">
        <f t="shared" si="1"/>
        <v>#REF!</v>
      </c>
      <c r="BI10" s="12" t="e">
        <f t="shared" si="1"/>
        <v>#REF!</v>
      </c>
      <c r="BJ10" s="12" t="e">
        <f t="shared" si="1"/>
        <v>#REF!</v>
      </c>
      <c r="BK10" s="12" t="e">
        <f t="shared" si="1"/>
        <v>#REF!</v>
      </c>
      <c r="BL10" s="12" t="e">
        <f t="shared" si="1"/>
        <v>#REF!</v>
      </c>
      <c r="BM10" s="12" t="e">
        <f t="shared" si="1"/>
        <v>#REF!</v>
      </c>
      <c r="BN10" s="12" t="e">
        <f t="shared" si="1"/>
        <v>#REF!</v>
      </c>
      <c r="BO10" s="12" t="e">
        <f t="shared" si="1"/>
        <v>#REF!</v>
      </c>
      <c r="BP10" s="12" t="e">
        <f t="shared" si="1"/>
        <v>#REF!</v>
      </c>
      <c r="BQ10" s="12" t="e">
        <f t="shared" si="1"/>
        <v>#REF!</v>
      </c>
      <c r="BR10" s="12" t="e">
        <f t="shared" si="1"/>
        <v>#REF!</v>
      </c>
      <c r="BS10" s="12" t="e">
        <f t="shared" si="1"/>
        <v>#REF!</v>
      </c>
      <c r="BT10" s="12" t="e">
        <f t="shared" si="1"/>
        <v>#REF!</v>
      </c>
      <c r="BU10" s="12" t="e">
        <f t="shared" si="1"/>
        <v>#REF!</v>
      </c>
      <c r="BV10" s="12" t="e">
        <f t="shared" si="1"/>
        <v>#REF!</v>
      </c>
      <c r="BW10" s="12" t="e">
        <f t="shared" si="1"/>
        <v>#REF!</v>
      </c>
    </row>
    <row r="11" spans="1:75" x14ac:dyDescent="0.2">
      <c r="A11" s="12">
        <v>4</v>
      </c>
      <c r="B11" s="13" t="e">
        <f>'Invoer Tophond 2019'!#REF!</f>
        <v>#REF!</v>
      </c>
      <c r="C11" s="12" t="e">
        <f>'Invoer Tophond 2019'!#REF!</f>
        <v>#REF!</v>
      </c>
      <c r="D11" s="12" t="e">
        <f>'Invoer Tophond 2019'!#REF!</f>
        <v>#REF!</v>
      </c>
      <c r="E11" s="12" t="e">
        <f>'Invoer Tophond 2019'!#REF!</f>
        <v>#REF!</v>
      </c>
      <c r="F11" s="12" t="e">
        <f>'Invoer Tophond 2019'!#REF!</f>
        <v>#REF!</v>
      </c>
      <c r="G11" s="12" t="e">
        <f>'Invoer Tophond 2019'!#REF!</f>
        <v>#REF!</v>
      </c>
      <c r="H11" s="12" t="e">
        <f>'Invoer Tophond 2019'!#REF!</f>
        <v>#REF!</v>
      </c>
      <c r="I11" s="12" t="e">
        <f>'Invoer Tophond 2019'!#REF!</f>
        <v>#REF!</v>
      </c>
      <c r="J11" s="12" t="e">
        <f>'Invoer Tophond 2019'!#REF!</f>
        <v>#REF!</v>
      </c>
      <c r="K11" s="12" t="e">
        <f>'Invoer Tophond 2019'!#REF!</f>
        <v>#REF!</v>
      </c>
      <c r="L11" s="12" t="e">
        <f>'Invoer Tophond 2019'!#REF!</f>
        <v>#REF!</v>
      </c>
      <c r="M11" s="12" t="e">
        <f>'Invoer Tophond 2019'!#REF!</f>
        <v>#REF!</v>
      </c>
      <c r="N11" s="12" t="e">
        <f>'Invoer Tophond 2019'!#REF!</f>
        <v>#REF!</v>
      </c>
      <c r="O11" s="12" t="e">
        <f>'Invoer Tophond 2019'!#REF!</f>
        <v>#REF!</v>
      </c>
      <c r="P11" s="12" t="e">
        <f>'Invoer Tophond 2019'!#REF!</f>
        <v>#REF!</v>
      </c>
      <c r="Q11" s="12" t="e">
        <f>'Invoer Tophond 2019'!#REF!</f>
        <v>#REF!</v>
      </c>
      <c r="R11" s="12" t="e">
        <f>'Invoer Tophond 2019'!#REF!</f>
        <v>#REF!</v>
      </c>
      <c r="S11" s="12" t="e">
        <f>'Invoer Tophond 2019'!#REF!</f>
        <v>#REF!</v>
      </c>
      <c r="T11" s="12" t="e">
        <f>'Invoer Tophond 2019'!#REF!</f>
        <v>#REF!</v>
      </c>
      <c r="U11" s="12" t="e">
        <f>'Invoer Tophond 2019'!#REF!</f>
        <v>#REF!</v>
      </c>
      <c r="V11" s="12" t="e">
        <f>'Invoer Tophond 2019'!#REF!</f>
        <v>#REF!</v>
      </c>
      <c r="W11" s="12" t="e">
        <f>'Invoer Tophond 2019'!#REF!</f>
        <v>#REF!</v>
      </c>
      <c r="X11" s="12" t="e">
        <f>'Invoer Tophond 2019'!#REF!</f>
        <v>#REF!</v>
      </c>
      <c r="Y11" s="12" t="e">
        <f>'Invoer Tophond 2019'!#REF!</f>
        <v>#REF!</v>
      </c>
      <c r="Z11" s="12" t="e">
        <f>'Invoer Tophond 2019'!#REF!</f>
        <v>#REF!</v>
      </c>
      <c r="AA11" s="12" t="e">
        <f>'Invoer Tophond 2019'!#REF!</f>
        <v>#REF!</v>
      </c>
      <c r="AB11" s="12" t="e">
        <f>'Invoer Tophond 2019'!#REF!</f>
        <v>#REF!</v>
      </c>
      <c r="AC11" s="12" t="e">
        <f>'Invoer Tophond 2019'!#REF!</f>
        <v>#REF!</v>
      </c>
      <c r="AD11" s="12" t="e">
        <f>'Invoer Tophond 2019'!#REF!</f>
        <v>#REF!</v>
      </c>
      <c r="AE11" s="12" t="e">
        <f>'Invoer Tophond 2019'!#REF!</f>
        <v>#REF!</v>
      </c>
      <c r="AF11" s="12" t="e">
        <f>'Invoer Tophond 2019'!#REF!</f>
        <v>#REF!</v>
      </c>
      <c r="AG11" s="12" t="e">
        <f>'Invoer Tophond 2019'!#REF!</f>
        <v>#REF!</v>
      </c>
      <c r="AH11" s="12" t="e">
        <f>'Invoer Tophond 2019'!#REF!</f>
        <v>#REF!</v>
      </c>
      <c r="AI11" s="12" t="e">
        <f>'Invoer Tophond 2019'!#REF!</f>
        <v>#REF!</v>
      </c>
      <c r="AJ11" s="12" t="e">
        <f>'Invoer Tophond 2019'!#REF!</f>
        <v>#REF!</v>
      </c>
      <c r="AK11" s="12" t="e">
        <f>'Invoer Tophond 2019'!#REF!</f>
        <v>#REF!</v>
      </c>
      <c r="AM11" s="12">
        <v>4</v>
      </c>
      <c r="AN11" s="13" t="e">
        <f t="shared" si="0"/>
        <v>#REF!</v>
      </c>
      <c r="AO11" s="20" t="e">
        <f t="shared" si="2"/>
        <v>#REF!</v>
      </c>
      <c r="AP11" s="12" t="e">
        <f t="shared" si="1"/>
        <v>#REF!</v>
      </c>
      <c r="AQ11" s="12" t="e">
        <f t="shared" si="1"/>
        <v>#REF!</v>
      </c>
      <c r="AR11" s="12" t="e">
        <f t="shared" si="1"/>
        <v>#REF!</v>
      </c>
      <c r="AS11" s="12" t="e">
        <f t="shared" si="1"/>
        <v>#REF!</v>
      </c>
      <c r="AT11" s="12" t="e">
        <f t="shared" si="1"/>
        <v>#REF!</v>
      </c>
      <c r="AU11" s="12" t="e">
        <f t="shared" si="1"/>
        <v>#REF!</v>
      </c>
      <c r="AV11" s="12" t="e">
        <f t="shared" si="1"/>
        <v>#REF!</v>
      </c>
      <c r="AW11" s="12" t="e">
        <f t="shared" si="1"/>
        <v>#REF!</v>
      </c>
      <c r="AX11" s="12" t="e">
        <f t="shared" si="1"/>
        <v>#REF!</v>
      </c>
      <c r="AY11" s="12" t="e">
        <f t="shared" si="1"/>
        <v>#REF!</v>
      </c>
      <c r="AZ11" s="12" t="e">
        <f t="shared" si="1"/>
        <v>#REF!</v>
      </c>
      <c r="BA11" s="12" t="e">
        <f t="shared" si="1"/>
        <v>#REF!</v>
      </c>
      <c r="BB11" s="12" t="e">
        <f t="shared" si="1"/>
        <v>#REF!</v>
      </c>
      <c r="BC11" s="12" t="e">
        <f t="shared" si="1"/>
        <v>#REF!</v>
      </c>
      <c r="BD11" s="12" t="e">
        <f t="shared" si="1"/>
        <v>#REF!</v>
      </c>
      <c r="BE11" s="12" t="e">
        <f t="shared" si="1"/>
        <v>#REF!</v>
      </c>
      <c r="BF11" s="12" t="e">
        <f t="shared" si="1"/>
        <v>#REF!</v>
      </c>
      <c r="BG11" s="12" t="e">
        <f t="shared" si="1"/>
        <v>#REF!</v>
      </c>
      <c r="BH11" s="12" t="e">
        <f t="shared" si="1"/>
        <v>#REF!</v>
      </c>
      <c r="BI11" s="12" t="e">
        <f t="shared" si="1"/>
        <v>#REF!</v>
      </c>
      <c r="BJ11" s="12" t="e">
        <f t="shared" si="1"/>
        <v>#REF!</v>
      </c>
      <c r="BK11" s="12" t="e">
        <f t="shared" si="1"/>
        <v>#REF!</v>
      </c>
      <c r="BL11" s="12" t="e">
        <f t="shared" si="1"/>
        <v>#REF!</v>
      </c>
      <c r="BM11" s="12" t="e">
        <f t="shared" si="1"/>
        <v>#REF!</v>
      </c>
      <c r="BN11" s="12" t="e">
        <f t="shared" si="1"/>
        <v>#REF!</v>
      </c>
      <c r="BO11" s="12" t="e">
        <f t="shared" si="1"/>
        <v>#REF!</v>
      </c>
      <c r="BP11" s="12" t="e">
        <f t="shared" si="1"/>
        <v>#REF!</v>
      </c>
      <c r="BQ11" s="12" t="e">
        <f t="shared" si="1"/>
        <v>#REF!</v>
      </c>
      <c r="BR11" s="12" t="e">
        <f t="shared" si="1"/>
        <v>#REF!</v>
      </c>
      <c r="BS11" s="12" t="e">
        <f t="shared" si="1"/>
        <v>#REF!</v>
      </c>
      <c r="BT11" s="12" t="e">
        <f t="shared" si="1"/>
        <v>#REF!</v>
      </c>
      <c r="BU11" s="12" t="e">
        <f t="shared" si="1"/>
        <v>#REF!</v>
      </c>
      <c r="BV11" s="12" t="e">
        <f t="shared" si="1"/>
        <v>#REF!</v>
      </c>
      <c r="BW11" s="12" t="e">
        <f t="shared" si="1"/>
        <v>#REF!</v>
      </c>
    </row>
    <row r="12" spans="1:75" x14ac:dyDescent="0.2">
      <c r="A12" s="12">
        <v>5</v>
      </c>
      <c r="B12" s="13" t="e">
        <f>'Invoer Tophond 2019'!#REF!</f>
        <v>#REF!</v>
      </c>
      <c r="C12" s="12" t="e">
        <f>'Invoer Tophond 2019'!#REF!</f>
        <v>#REF!</v>
      </c>
      <c r="D12" s="12" t="e">
        <f>'Invoer Tophond 2019'!#REF!</f>
        <v>#REF!</v>
      </c>
      <c r="E12" s="12" t="e">
        <f>'Invoer Tophond 2019'!#REF!</f>
        <v>#REF!</v>
      </c>
      <c r="F12" s="12" t="e">
        <f>'Invoer Tophond 2019'!#REF!</f>
        <v>#REF!</v>
      </c>
      <c r="G12" s="12" t="e">
        <f>'Invoer Tophond 2019'!#REF!</f>
        <v>#REF!</v>
      </c>
      <c r="H12" s="12" t="e">
        <f>'Invoer Tophond 2019'!#REF!</f>
        <v>#REF!</v>
      </c>
      <c r="I12" s="12" t="e">
        <f>'Invoer Tophond 2019'!#REF!</f>
        <v>#REF!</v>
      </c>
      <c r="J12" s="12" t="e">
        <f>'Invoer Tophond 2019'!#REF!</f>
        <v>#REF!</v>
      </c>
      <c r="K12" s="12" t="e">
        <f>'Invoer Tophond 2019'!#REF!</f>
        <v>#REF!</v>
      </c>
      <c r="L12" s="12" t="e">
        <f>'Invoer Tophond 2019'!#REF!</f>
        <v>#REF!</v>
      </c>
      <c r="M12" s="12" t="e">
        <f>'Invoer Tophond 2019'!#REF!</f>
        <v>#REF!</v>
      </c>
      <c r="N12" s="12" t="e">
        <f>'Invoer Tophond 2019'!#REF!</f>
        <v>#REF!</v>
      </c>
      <c r="O12" s="12" t="e">
        <f>'Invoer Tophond 2019'!#REF!</f>
        <v>#REF!</v>
      </c>
      <c r="P12" s="12" t="e">
        <f>'Invoer Tophond 2019'!#REF!</f>
        <v>#REF!</v>
      </c>
      <c r="Q12" s="12" t="e">
        <f>'Invoer Tophond 2019'!#REF!</f>
        <v>#REF!</v>
      </c>
      <c r="R12" s="12" t="e">
        <f>'Invoer Tophond 2019'!#REF!</f>
        <v>#REF!</v>
      </c>
      <c r="S12" s="12" t="e">
        <f>'Invoer Tophond 2019'!#REF!</f>
        <v>#REF!</v>
      </c>
      <c r="T12" s="12" t="e">
        <f>'Invoer Tophond 2019'!#REF!</f>
        <v>#REF!</v>
      </c>
      <c r="U12" s="12" t="e">
        <f>'Invoer Tophond 2019'!#REF!</f>
        <v>#REF!</v>
      </c>
      <c r="V12" s="12" t="e">
        <f>'Invoer Tophond 2019'!#REF!</f>
        <v>#REF!</v>
      </c>
      <c r="W12" s="12" t="e">
        <f>'Invoer Tophond 2019'!#REF!</f>
        <v>#REF!</v>
      </c>
      <c r="X12" s="12" t="e">
        <f>'Invoer Tophond 2019'!#REF!</f>
        <v>#REF!</v>
      </c>
      <c r="Y12" s="12" t="e">
        <f>'Invoer Tophond 2019'!#REF!</f>
        <v>#REF!</v>
      </c>
      <c r="Z12" s="12" t="e">
        <f>'Invoer Tophond 2019'!#REF!</f>
        <v>#REF!</v>
      </c>
      <c r="AA12" s="12" t="e">
        <f>'Invoer Tophond 2019'!#REF!</f>
        <v>#REF!</v>
      </c>
      <c r="AB12" s="12" t="e">
        <f>'Invoer Tophond 2019'!#REF!</f>
        <v>#REF!</v>
      </c>
      <c r="AC12" s="12" t="e">
        <f>'Invoer Tophond 2019'!#REF!</f>
        <v>#REF!</v>
      </c>
      <c r="AD12" s="12" t="e">
        <f>'Invoer Tophond 2019'!#REF!</f>
        <v>#REF!</v>
      </c>
      <c r="AE12" s="12" t="e">
        <f>'Invoer Tophond 2019'!#REF!</f>
        <v>#REF!</v>
      </c>
      <c r="AF12" s="12" t="e">
        <f>'Invoer Tophond 2019'!#REF!</f>
        <v>#REF!</v>
      </c>
      <c r="AG12" s="12" t="e">
        <f>'Invoer Tophond 2019'!#REF!</f>
        <v>#REF!</v>
      </c>
      <c r="AH12" s="12" t="e">
        <f>'Invoer Tophond 2019'!#REF!</f>
        <v>#REF!</v>
      </c>
      <c r="AI12" s="12" t="e">
        <f>'Invoer Tophond 2019'!#REF!</f>
        <v>#REF!</v>
      </c>
      <c r="AJ12" s="12" t="e">
        <f>'Invoer Tophond 2019'!#REF!</f>
        <v>#REF!</v>
      </c>
      <c r="AK12" s="12" t="e">
        <f>'Invoer Tophond 2019'!#REF!</f>
        <v>#REF!</v>
      </c>
      <c r="AM12" s="12">
        <v>5</v>
      </c>
      <c r="AN12" s="13" t="e">
        <f t="shared" si="0"/>
        <v>#REF!</v>
      </c>
      <c r="AO12" s="20" t="e">
        <f t="shared" si="2"/>
        <v>#REF!</v>
      </c>
      <c r="AP12" s="12" t="e">
        <f t="shared" si="1"/>
        <v>#REF!</v>
      </c>
      <c r="AQ12" s="12" t="e">
        <f t="shared" si="1"/>
        <v>#REF!</v>
      </c>
      <c r="AR12" s="12" t="e">
        <f t="shared" si="1"/>
        <v>#REF!</v>
      </c>
      <c r="AS12" s="12" t="e">
        <f t="shared" si="1"/>
        <v>#REF!</v>
      </c>
      <c r="AT12" s="12" t="e">
        <f t="shared" si="1"/>
        <v>#REF!</v>
      </c>
      <c r="AU12" s="12" t="e">
        <f t="shared" si="1"/>
        <v>#REF!</v>
      </c>
      <c r="AV12" s="12" t="e">
        <f t="shared" si="1"/>
        <v>#REF!</v>
      </c>
      <c r="AW12" s="12" t="e">
        <f t="shared" si="1"/>
        <v>#REF!</v>
      </c>
      <c r="AX12" s="12" t="e">
        <f t="shared" si="1"/>
        <v>#REF!</v>
      </c>
      <c r="AY12" s="12" t="e">
        <f t="shared" si="1"/>
        <v>#REF!</v>
      </c>
      <c r="AZ12" s="12" t="e">
        <f t="shared" si="1"/>
        <v>#REF!</v>
      </c>
      <c r="BA12" s="12" t="e">
        <f t="shared" si="1"/>
        <v>#REF!</v>
      </c>
      <c r="BB12" s="12" t="e">
        <f t="shared" si="1"/>
        <v>#REF!</v>
      </c>
      <c r="BC12" s="12" t="e">
        <f t="shared" si="1"/>
        <v>#REF!</v>
      </c>
      <c r="BD12" s="12" t="e">
        <f t="shared" si="1"/>
        <v>#REF!</v>
      </c>
      <c r="BE12" s="12" t="e">
        <f t="shared" si="1"/>
        <v>#REF!</v>
      </c>
      <c r="BF12" s="12" t="e">
        <f t="shared" si="1"/>
        <v>#REF!</v>
      </c>
      <c r="BG12" s="12" t="e">
        <f t="shared" si="1"/>
        <v>#REF!</v>
      </c>
      <c r="BH12" s="12" t="e">
        <f t="shared" si="1"/>
        <v>#REF!</v>
      </c>
      <c r="BI12" s="12" t="e">
        <f t="shared" si="1"/>
        <v>#REF!</v>
      </c>
      <c r="BJ12" s="12" t="e">
        <f t="shared" si="1"/>
        <v>#REF!</v>
      </c>
      <c r="BK12" s="12" t="e">
        <f t="shared" si="1"/>
        <v>#REF!</v>
      </c>
      <c r="BL12" s="12" t="e">
        <f t="shared" si="1"/>
        <v>#REF!</v>
      </c>
      <c r="BM12" s="12" t="e">
        <f t="shared" si="1"/>
        <v>#REF!</v>
      </c>
      <c r="BN12" s="12" t="e">
        <f t="shared" si="1"/>
        <v>#REF!</v>
      </c>
      <c r="BO12" s="12" t="e">
        <f t="shared" si="1"/>
        <v>#REF!</v>
      </c>
      <c r="BP12" s="12" t="e">
        <f t="shared" si="1"/>
        <v>#REF!</v>
      </c>
      <c r="BQ12" s="12" t="e">
        <f t="shared" si="1"/>
        <v>#REF!</v>
      </c>
      <c r="BR12" s="12" t="e">
        <f t="shared" si="1"/>
        <v>#REF!</v>
      </c>
      <c r="BS12" s="12" t="e">
        <f t="shared" si="1"/>
        <v>#REF!</v>
      </c>
      <c r="BT12" s="12" t="e">
        <f t="shared" si="1"/>
        <v>#REF!</v>
      </c>
      <c r="BU12" s="12" t="e">
        <f t="shared" si="1"/>
        <v>#REF!</v>
      </c>
      <c r="BV12" s="12" t="e">
        <f t="shared" si="1"/>
        <v>#REF!</v>
      </c>
      <c r="BW12" s="12" t="e">
        <f t="shared" si="1"/>
        <v>#REF!</v>
      </c>
    </row>
    <row r="13" spans="1:75" x14ac:dyDescent="0.2">
      <c r="A13" s="12">
        <v>6</v>
      </c>
      <c r="B13" s="13" t="e">
        <f>'Invoer Tophond 2019'!#REF!</f>
        <v>#REF!</v>
      </c>
      <c r="C13" s="12" t="e">
        <f>'Invoer Tophond 2019'!#REF!</f>
        <v>#REF!</v>
      </c>
      <c r="D13" s="12" t="e">
        <f>'Invoer Tophond 2019'!#REF!</f>
        <v>#REF!</v>
      </c>
      <c r="E13" s="12" t="e">
        <f>'Invoer Tophond 2019'!#REF!</f>
        <v>#REF!</v>
      </c>
      <c r="F13" s="12" t="e">
        <f>'Invoer Tophond 2019'!#REF!</f>
        <v>#REF!</v>
      </c>
      <c r="G13" s="12" t="e">
        <f>'Invoer Tophond 2019'!#REF!</f>
        <v>#REF!</v>
      </c>
      <c r="H13" s="12" t="e">
        <f>'Invoer Tophond 2019'!#REF!</f>
        <v>#REF!</v>
      </c>
      <c r="I13" s="12" t="e">
        <f>'Invoer Tophond 2019'!#REF!</f>
        <v>#REF!</v>
      </c>
      <c r="J13" s="12" t="e">
        <f>'Invoer Tophond 2019'!#REF!</f>
        <v>#REF!</v>
      </c>
      <c r="K13" s="12" t="e">
        <f>'Invoer Tophond 2019'!#REF!</f>
        <v>#REF!</v>
      </c>
      <c r="L13" s="12" t="e">
        <f>'Invoer Tophond 2019'!#REF!</f>
        <v>#REF!</v>
      </c>
      <c r="M13" s="12" t="e">
        <f>'Invoer Tophond 2019'!#REF!</f>
        <v>#REF!</v>
      </c>
      <c r="N13" s="12" t="e">
        <f>'Invoer Tophond 2019'!#REF!</f>
        <v>#REF!</v>
      </c>
      <c r="O13" s="12" t="e">
        <f>'Invoer Tophond 2019'!#REF!</f>
        <v>#REF!</v>
      </c>
      <c r="P13" s="12" t="e">
        <f>'Invoer Tophond 2019'!#REF!</f>
        <v>#REF!</v>
      </c>
      <c r="Q13" s="12" t="e">
        <f>'Invoer Tophond 2019'!#REF!</f>
        <v>#REF!</v>
      </c>
      <c r="R13" s="12" t="e">
        <f>'Invoer Tophond 2019'!#REF!</f>
        <v>#REF!</v>
      </c>
      <c r="S13" s="12" t="e">
        <f>'Invoer Tophond 2019'!#REF!</f>
        <v>#REF!</v>
      </c>
      <c r="T13" s="12" t="e">
        <f>'Invoer Tophond 2019'!#REF!</f>
        <v>#REF!</v>
      </c>
      <c r="U13" s="12" t="e">
        <f>'Invoer Tophond 2019'!#REF!</f>
        <v>#REF!</v>
      </c>
      <c r="V13" s="12" t="e">
        <f>'Invoer Tophond 2019'!#REF!</f>
        <v>#REF!</v>
      </c>
      <c r="W13" s="12" t="e">
        <f>'Invoer Tophond 2019'!#REF!</f>
        <v>#REF!</v>
      </c>
      <c r="X13" s="12" t="e">
        <f>'Invoer Tophond 2019'!#REF!</f>
        <v>#REF!</v>
      </c>
      <c r="Y13" s="12" t="e">
        <f>'Invoer Tophond 2019'!#REF!</f>
        <v>#REF!</v>
      </c>
      <c r="Z13" s="12" t="e">
        <f>'Invoer Tophond 2019'!#REF!</f>
        <v>#REF!</v>
      </c>
      <c r="AA13" s="12" t="e">
        <f>'Invoer Tophond 2019'!#REF!</f>
        <v>#REF!</v>
      </c>
      <c r="AB13" s="12" t="e">
        <f>'Invoer Tophond 2019'!#REF!</f>
        <v>#REF!</v>
      </c>
      <c r="AC13" s="12" t="e">
        <f>'Invoer Tophond 2019'!#REF!</f>
        <v>#REF!</v>
      </c>
      <c r="AD13" s="12" t="e">
        <f>'Invoer Tophond 2019'!#REF!</f>
        <v>#REF!</v>
      </c>
      <c r="AE13" s="12" t="e">
        <f>'Invoer Tophond 2019'!#REF!</f>
        <v>#REF!</v>
      </c>
      <c r="AF13" s="12" t="e">
        <f>'Invoer Tophond 2019'!#REF!</f>
        <v>#REF!</v>
      </c>
      <c r="AG13" s="12" t="e">
        <f>'Invoer Tophond 2019'!#REF!</f>
        <v>#REF!</v>
      </c>
      <c r="AH13" s="12" t="e">
        <f>'Invoer Tophond 2019'!#REF!</f>
        <v>#REF!</v>
      </c>
      <c r="AI13" s="12" t="e">
        <f>'Invoer Tophond 2019'!#REF!</f>
        <v>#REF!</v>
      </c>
      <c r="AJ13" s="12" t="e">
        <f>'Invoer Tophond 2019'!#REF!</f>
        <v>#REF!</v>
      </c>
      <c r="AK13" s="12" t="e">
        <f>'Invoer Tophond 2019'!#REF!</f>
        <v>#REF!</v>
      </c>
      <c r="AM13" s="12">
        <v>6</v>
      </c>
      <c r="AN13" s="13" t="e">
        <f t="shared" si="0"/>
        <v>#REF!</v>
      </c>
      <c r="AO13" s="20" t="e">
        <f t="shared" si="2"/>
        <v>#REF!</v>
      </c>
      <c r="AP13" s="12" t="e">
        <f t="shared" si="1"/>
        <v>#REF!</v>
      </c>
      <c r="AQ13" s="12" t="e">
        <f t="shared" si="1"/>
        <v>#REF!</v>
      </c>
      <c r="AR13" s="12" t="e">
        <f t="shared" si="1"/>
        <v>#REF!</v>
      </c>
      <c r="AS13" s="12" t="e">
        <f t="shared" si="1"/>
        <v>#REF!</v>
      </c>
      <c r="AT13" s="12" t="e">
        <f t="shared" si="1"/>
        <v>#REF!</v>
      </c>
      <c r="AU13" s="12" t="e">
        <f t="shared" si="1"/>
        <v>#REF!</v>
      </c>
      <c r="AV13" s="12" t="e">
        <f t="shared" si="1"/>
        <v>#REF!</v>
      </c>
      <c r="AW13" s="12" t="e">
        <f t="shared" si="1"/>
        <v>#REF!</v>
      </c>
      <c r="AX13" s="12" t="e">
        <f t="shared" si="1"/>
        <v>#REF!</v>
      </c>
      <c r="AY13" s="12" t="e">
        <f t="shared" si="1"/>
        <v>#REF!</v>
      </c>
      <c r="AZ13" s="12" t="e">
        <f t="shared" si="1"/>
        <v>#REF!</v>
      </c>
      <c r="BA13" s="12" t="e">
        <f t="shared" si="1"/>
        <v>#REF!</v>
      </c>
      <c r="BB13" s="12" t="e">
        <f t="shared" si="1"/>
        <v>#REF!</v>
      </c>
      <c r="BC13" s="12" t="e">
        <f t="shared" si="1"/>
        <v>#REF!</v>
      </c>
      <c r="BD13" s="12" t="e">
        <f t="shared" si="1"/>
        <v>#REF!</v>
      </c>
      <c r="BE13" s="12" t="e">
        <f t="shared" si="1"/>
        <v>#REF!</v>
      </c>
      <c r="BF13" s="12" t="e">
        <f t="shared" si="1"/>
        <v>#REF!</v>
      </c>
      <c r="BG13" s="12" t="e">
        <f t="shared" si="1"/>
        <v>#REF!</v>
      </c>
      <c r="BH13" s="12" t="e">
        <f t="shared" si="1"/>
        <v>#REF!</v>
      </c>
      <c r="BI13" s="12" t="e">
        <f t="shared" si="1"/>
        <v>#REF!</v>
      </c>
      <c r="BJ13" s="12" t="e">
        <f t="shared" si="1"/>
        <v>#REF!</v>
      </c>
      <c r="BK13" s="12" t="e">
        <f t="shared" si="1"/>
        <v>#REF!</v>
      </c>
      <c r="BL13" s="12" t="e">
        <f t="shared" si="1"/>
        <v>#REF!</v>
      </c>
      <c r="BM13" s="12" t="e">
        <f t="shared" si="1"/>
        <v>#REF!</v>
      </c>
      <c r="BN13" s="12" t="e">
        <f t="shared" si="1"/>
        <v>#REF!</v>
      </c>
      <c r="BO13" s="12" t="e">
        <f t="shared" si="1"/>
        <v>#REF!</v>
      </c>
      <c r="BP13" s="12" t="e">
        <f t="shared" si="1"/>
        <v>#REF!</v>
      </c>
      <c r="BQ13" s="12" t="e">
        <f t="shared" si="1"/>
        <v>#REF!</v>
      </c>
      <c r="BR13" s="12" t="e">
        <f t="shared" si="1"/>
        <v>#REF!</v>
      </c>
      <c r="BS13" s="12" t="e">
        <f t="shared" si="1"/>
        <v>#REF!</v>
      </c>
      <c r="BT13" s="12" t="e">
        <f t="shared" si="1"/>
        <v>#REF!</v>
      </c>
      <c r="BU13" s="12" t="e">
        <f t="shared" si="1"/>
        <v>#REF!</v>
      </c>
      <c r="BV13" s="12" t="e">
        <f t="shared" si="1"/>
        <v>#REF!</v>
      </c>
      <c r="BW13" s="12" t="e">
        <f t="shared" si="1"/>
        <v>#REF!</v>
      </c>
    </row>
    <row r="14" spans="1:75" x14ac:dyDescent="0.2">
      <c r="A14" s="12">
        <v>7</v>
      </c>
      <c r="B14" s="13" t="e">
        <f>'Invoer Tophond 2019'!#REF!</f>
        <v>#REF!</v>
      </c>
      <c r="C14" s="12" t="e">
        <f>'Invoer Tophond 2019'!#REF!</f>
        <v>#REF!</v>
      </c>
      <c r="D14" s="12" t="e">
        <f>'Invoer Tophond 2019'!#REF!</f>
        <v>#REF!</v>
      </c>
      <c r="E14" s="12" t="e">
        <f>'Invoer Tophond 2019'!#REF!</f>
        <v>#REF!</v>
      </c>
      <c r="F14" s="12" t="e">
        <f>'Invoer Tophond 2019'!#REF!</f>
        <v>#REF!</v>
      </c>
      <c r="G14" s="12" t="e">
        <f>'Invoer Tophond 2019'!#REF!</f>
        <v>#REF!</v>
      </c>
      <c r="H14" s="12" t="e">
        <f>'Invoer Tophond 2019'!#REF!</f>
        <v>#REF!</v>
      </c>
      <c r="I14" s="12" t="e">
        <f>'Invoer Tophond 2019'!#REF!</f>
        <v>#REF!</v>
      </c>
      <c r="J14" s="12" t="e">
        <f>'Invoer Tophond 2019'!#REF!</f>
        <v>#REF!</v>
      </c>
      <c r="K14" s="12" t="e">
        <f>'Invoer Tophond 2019'!#REF!</f>
        <v>#REF!</v>
      </c>
      <c r="L14" s="12" t="e">
        <f>'Invoer Tophond 2019'!#REF!</f>
        <v>#REF!</v>
      </c>
      <c r="M14" s="12" t="e">
        <f>'Invoer Tophond 2019'!#REF!</f>
        <v>#REF!</v>
      </c>
      <c r="N14" s="12" t="e">
        <f>'Invoer Tophond 2019'!#REF!</f>
        <v>#REF!</v>
      </c>
      <c r="O14" s="12" t="e">
        <f>'Invoer Tophond 2019'!#REF!</f>
        <v>#REF!</v>
      </c>
      <c r="P14" s="12" t="e">
        <f>'Invoer Tophond 2019'!#REF!</f>
        <v>#REF!</v>
      </c>
      <c r="Q14" s="12" t="e">
        <f>'Invoer Tophond 2019'!#REF!</f>
        <v>#REF!</v>
      </c>
      <c r="R14" s="12" t="e">
        <f>'Invoer Tophond 2019'!#REF!</f>
        <v>#REF!</v>
      </c>
      <c r="S14" s="12" t="e">
        <f>'Invoer Tophond 2019'!#REF!</f>
        <v>#REF!</v>
      </c>
      <c r="T14" s="12" t="e">
        <f>'Invoer Tophond 2019'!#REF!</f>
        <v>#REF!</v>
      </c>
      <c r="U14" s="12" t="e">
        <f>'Invoer Tophond 2019'!#REF!</f>
        <v>#REF!</v>
      </c>
      <c r="V14" s="12" t="e">
        <f>'Invoer Tophond 2019'!#REF!</f>
        <v>#REF!</v>
      </c>
      <c r="W14" s="12" t="e">
        <f>'Invoer Tophond 2019'!#REF!</f>
        <v>#REF!</v>
      </c>
      <c r="X14" s="12" t="e">
        <f>'Invoer Tophond 2019'!#REF!</f>
        <v>#REF!</v>
      </c>
      <c r="Y14" s="12" t="e">
        <f>'Invoer Tophond 2019'!#REF!</f>
        <v>#REF!</v>
      </c>
      <c r="Z14" s="12" t="e">
        <f>'Invoer Tophond 2019'!#REF!</f>
        <v>#REF!</v>
      </c>
      <c r="AA14" s="12" t="e">
        <f>'Invoer Tophond 2019'!#REF!</f>
        <v>#REF!</v>
      </c>
      <c r="AB14" s="12" t="e">
        <f>'Invoer Tophond 2019'!#REF!</f>
        <v>#REF!</v>
      </c>
      <c r="AC14" s="12" t="e">
        <f>'Invoer Tophond 2019'!#REF!</f>
        <v>#REF!</v>
      </c>
      <c r="AD14" s="12" t="e">
        <f>'Invoer Tophond 2019'!#REF!</f>
        <v>#REF!</v>
      </c>
      <c r="AE14" s="12" t="e">
        <f>'Invoer Tophond 2019'!#REF!</f>
        <v>#REF!</v>
      </c>
      <c r="AF14" s="12" t="e">
        <f>'Invoer Tophond 2019'!#REF!</f>
        <v>#REF!</v>
      </c>
      <c r="AG14" s="12" t="e">
        <f>'Invoer Tophond 2019'!#REF!</f>
        <v>#REF!</v>
      </c>
      <c r="AH14" s="12" t="e">
        <f>'Invoer Tophond 2019'!#REF!</f>
        <v>#REF!</v>
      </c>
      <c r="AI14" s="12" t="e">
        <f>'Invoer Tophond 2019'!#REF!</f>
        <v>#REF!</v>
      </c>
      <c r="AJ14" s="12" t="e">
        <f>'Invoer Tophond 2019'!#REF!</f>
        <v>#REF!</v>
      </c>
      <c r="AK14" s="12" t="e">
        <f>'Invoer Tophond 2019'!#REF!</f>
        <v>#REF!</v>
      </c>
      <c r="AM14" s="12">
        <v>7</v>
      </c>
      <c r="AN14" s="13" t="e">
        <f t="shared" si="0"/>
        <v>#REF!</v>
      </c>
      <c r="AO14" s="20" t="e">
        <f t="shared" si="2"/>
        <v>#REF!</v>
      </c>
      <c r="AP14" s="12" t="e">
        <f t="shared" si="1"/>
        <v>#REF!</v>
      </c>
      <c r="AQ14" s="12" t="e">
        <f t="shared" si="1"/>
        <v>#REF!</v>
      </c>
      <c r="AR14" s="12" t="e">
        <f t="shared" si="1"/>
        <v>#REF!</v>
      </c>
      <c r="AS14" s="12" t="e">
        <f t="shared" si="1"/>
        <v>#REF!</v>
      </c>
      <c r="AT14" s="12" t="e">
        <f t="shared" si="1"/>
        <v>#REF!</v>
      </c>
      <c r="AU14" s="12" t="e">
        <f t="shared" si="1"/>
        <v>#REF!</v>
      </c>
      <c r="AV14" s="12" t="e">
        <f t="shared" si="1"/>
        <v>#REF!</v>
      </c>
      <c r="AW14" s="12" t="e">
        <f t="shared" si="1"/>
        <v>#REF!</v>
      </c>
      <c r="AX14" s="12" t="e">
        <f t="shared" si="1"/>
        <v>#REF!</v>
      </c>
      <c r="AY14" s="12" t="e">
        <f t="shared" si="1"/>
        <v>#REF!</v>
      </c>
      <c r="AZ14" s="12" t="e">
        <f t="shared" si="1"/>
        <v>#REF!</v>
      </c>
      <c r="BA14" s="12" t="e">
        <f t="shared" si="1"/>
        <v>#REF!</v>
      </c>
      <c r="BB14" s="12" t="e">
        <f t="shared" si="1"/>
        <v>#REF!</v>
      </c>
      <c r="BC14" s="12" t="e">
        <f t="shared" si="1"/>
        <v>#REF!</v>
      </c>
      <c r="BD14" s="12" t="e">
        <f t="shared" si="1"/>
        <v>#REF!</v>
      </c>
      <c r="BE14" s="12" t="e">
        <f t="shared" si="1"/>
        <v>#REF!</v>
      </c>
      <c r="BF14" s="12" t="e">
        <f t="shared" si="1"/>
        <v>#REF!</v>
      </c>
      <c r="BG14" s="12" t="e">
        <f t="shared" si="1"/>
        <v>#REF!</v>
      </c>
      <c r="BH14" s="12" t="e">
        <f t="shared" si="1"/>
        <v>#REF!</v>
      </c>
      <c r="BI14" s="12" t="e">
        <f t="shared" si="1"/>
        <v>#REF!</v>
      </c>
      <c r="BJ14" s="12" t="e">
        <f t="shared" si="1"/>
        <v>#REF!</v>
      </c>
      <c r="BK14" s="12" t="e">
        <f t="shared" si="1"/>
        <v>#REF!</v>
      </c>
      <c r="BL14" s="12" t="e">
        <f t="shared" si="1"/>
        <v>#REF!</v>
      </c>
      <c r="BM14" s="12" t="e">
        <f t="shared" si="1"/>
        <v>#REF!</v>
      </c>
      <c r="BN14" s="12" t="e">
        <f t="shared" si="1"/>
        <v>#REF!</v>
      </c>
      <c r="BO14" s="12" t="e">
        <f t="shared" si="1"/>
        <v>#REF!</v>
      </c>
      <c r="BP14" s="12" t="e">
        <f t="shared" si="1"/>
        <v>#REF!</v>
      </c>
      <c r="BQ14" s="12" t="e">
        <f t="shared" si="1"/>
        <v>#REF!</v>
      </c>
      <c r="BR14" s="12" t="e">
        <f t="shared" si="1"/>
        <v>#REF!</v>
      </c>
      <c r="BS14" s="12" t="e">
        <f t="shared" si="1"/>
        <v>#REF!</v>
      </c>
      <c r="BT14" s="12" t="e">
        <f t="shared" si="1"/>
        <v>#REF!</v>
      </c>
      <c r="BU14" s="12" t="e">
        <f t="shared" si="1"/>
        <v>#REF!</v>
      </c>
      <c r="BV14" s="12" t="e">
        <f t="shared" si="1"/>
        <v>#REF!</v>
      </c>
      <c r="BW14" s="12" t="e">
        <f t="shared" si="1"/>
        <v>#REF!</v>
      </c>
    </row>
    <row r="15" spans="1:75" x14ac:dyDescent="0.2">
      <c r="A15" s="12">
        <v>8</v>
      </c>
      <c r="B15" s="13" t="e">
        <f>'Invoer Tophond 2019'!#REF!</f>
        <v>#REF!</v>
      </c>
      <c r="C15" s="12" t="e">
        <f>'Invoer Tophond 2019'!#REF!</f>
        <v>#REF!</v>
      </c>
      <c r="D15" s="12" t="e">
        <f>'Invoer Tophond 2019'!#REF!</f>
        <v>#REF!</v>
      </c>
      <c r="E15" s="12" t="e">
        <f>'Invoer Tophond 2019'!#REF!</f>
        <v>#REF!</v>
      </c>
      <c r="F15" s="12" t="e">
        <f>'Invoer Tophond 2019'!#REF!</f>
        <v>#REF!</v>
      </c>
      <c r="G15" s="12" t="e">
        <f>'Invoer Tophond 2019'!#REF!</f>
        <v>#REF!</v>
      </c>
      <c r="H15" s="12" t="e">
        <f>'Invoer Tophond 2019'!#REF!</f>
        <v>#REF!</v>
      </c>
      <c r="I15" s="12" t="e">
        <f>'Invoer Tophond 2019'!#REF!</f>
        <v>#REF!</v>
      </c>
      <c r="J15" s="12" t="e">
        <f>'Invoer Tophond 2019'!#REF!</f>
        <v>#REF!</v>
      </c>
      <c r="K15" s="12" t="e">
        <f>'Invoer Tophond 2019'!#REF!</f>
        <v>#REF!</v>
      </c>
      <c r="L15" s="12" t="e">
        <f>'Invoer Tophond 2019'!#REF!</f>
        <v>#REF!</v>
      </c>
      <c r="M15" s="12" t="e">
        <f>'Invoer Tophond 2019'!#REF!</f>
        <v>#REF!</v>
      </c>
      <c r="N15" s="12" t="e">
        <f>'Invoer Tophond 2019'!#REF!</f>
        <v>#REF!</v>
      </c>
      <c r="O15" s="12" t="e">
        <f>'Invoer Tophond 2019'!#REF!</f>
        <v>#REF!</v>
      </c>
      <c r="P15" s="12" t="e">
        <f>'Invoer Tophond 2019'!#REF!</f>
        <v>#REF!</v>
      </c>
      <c r="Q15" s="12" t="e">
        <f>'Invoer Tophond 2019'!#REF!</f>
        <v>#REF!</v>
      </c>
      <c r="R15" s="12" t="e">
        <f>'Invoer Tophond 2019'!#REF!</f>
        <v>#REF!</v>
      </c>
      <c r="S15" s="12" t="e">
        <f>'Invoer Tophond 2019'!#REF!</f>
        <v>#REF!</v>
      </c>
      <c r="T15" s="12" t="e">
        <f>'Invoer Tophond 2019'!#REF!</f>
        <v>#REF!</v>
      </c>
      <c r="U15" s="12" t="e">
        <f>'Invoer Tophond 2019'!#REF!</f>
        <v>#REF!</v>
      </c>
      <c r="V15" s="12" t="e">
        <f>'Invoer Tophond 2019'!#REF!</f>
        <v>#REF!</v>
      </c>
      <c r="W15" s="12" t="e">
        <f>'Invoer Tophond 2019'!#REF!</f>
        <v>#REF!</v>
      </c>
      <c r="X15" s="12" t="e">
        <f>'Invoer Tophond 2019'!#REF!</f>
        <v>#REF!</v>
      </c>
      <c r="Y15" s="12" t="e">
        <f>'Invoer Tophond 2019'!#REF!</f>
        <v>#REF!</v>
      </c>
      <c r="Z15" s="12" t="e">
        <f>'Invoer Tophond 2019'!#REF!</f>
        <v>#REF!</v>
      </c>
      <c r="AA15" s="12" t="e">
        <f>'Invoer Tophond 2019'!#REF!</f>
        <v>#REF!</v>
      </c>
      <c r="AB15" s="12" t="e">
        <f>'Invoer Tophond 2019'!#REF!</f>
        <v>#REF!</v>
      </c>
      <c r="AC15" s="12" t="e">
        <f>'Invoer Tophond 2019'!#REF!</f>
        <v>#REF!</v>
      </c>
      <c r="AD15" s="12" t="e">
        <f>'Invoer Tophond 2019'!#REF!</f>
        <v>#REF!</v>
      </c>
      <c r="AE15" s="12" t="e">
        <f>'Invoer Tophond 2019'!#REF!</f>
        <v>#REF!</v>
      </c>
      <c r="AF15" s="12" t="e">
        <f>'Invoer Tophond 2019'!#REF!</f>
        <v>#REF!</v>
      </c>
      <c r="AG15" s="12" t="e">
        <f>'Invoer Tophond 2019'!#REF!</f>
        <v>#REF!</v>
      </c>
      <c r="AH15" s="12" t="e">
        <f>'Invoer Tophond 2019'!#REF!</f>
        <v>#REF!</v>
      </c>
      <c r="AI15" s="12" t="e">
        <f>'Invoer Tophond 2019'!#REF!</f>
        <v>#REF!</v>
      </c>
      <c r="AJ15" s="12" t="e">
        <f>'Invoer Tophond 2019'!#REF!</f>
        <v>#REF!</v>
      </c>
      <c r="AK15" s="12" t="e">
        <f>'Invoer Tophond 2019'!#REF!</f>
        <v>#REF!</v>
      </c>
      <c r="AM15" s="12">
        <v>8</v>
      </c>
      <c r="AN15" s="13" t="e">
        <f t="shared" si="0"/>
        <v>#REF!</v>
      </c>
      <c r="AO15" s="20" t="e">
        <f t="shared" si="2"/>
        <v>#REF!</v>
      </c>
      <c r="AP15" s="12" t="e">
        <f t="shared" si="1"/>
        <v>#REF!</v>
      </c>
      <c r="AQ15" s="12" t="e">
        <f t="shared" si="1"/>
        <v>#REF!</v>
      </c>
      <c r="AR15" s="12" t="e">
        <f t="shared" si="1"/>
        <v>#REF!</v>
      </c>
      <c r="AS15" s="12" t="e">
        <f t="shared" si="1"/>
        <v>#REF!</v>
      </c>
      <c r="AT15" s="12" t="e">
        <f t="shared" si="1"/>
        <v>#REF!</v>
      </c>
      <c r="AU15" s="12" t="e">
        <f t="shared" si="1"/>
        <v>#REF!</v>
      </c>
      <c r="AV15" s="12" t="e">
        <f t="shared" si="1"/>
        <v>#REF!</v>
      </c>
      <c r="AW15" s="12" t="e">
        <f t="shared" si="1"/>
        <v>#REF!</v>
      </c>
      <c r="AX15" s="12" t="e">
        <f t="shared" si="1"/>
        <v>#REF!</v>
      </c>
      <c r="AY15" s="12" t="e">
        <f t="shared" si="1"/>
        <v>#REF!</v>
      </c>
      <c r="AZ15" s="12" t="e">
        <f t="shared" si="1"/>
        <v>#REF!</v>
      </c>
      <c r="BA15" s="12" t="e">
        <f t="shared" si="1"/>
        <v>#REF!</v>
      </c>
      <c r="BB15" s="12" t="e">
        <f t="shared" si="1"/>
        <v>#REF!</v>
      </c>
      <c r="BC15" s="12" t="e">
        <f t="shared" si="1"/>
        <v>#REF!</v>
      </c>
      <c r="BD15" s="12" t="e">
        <f t="shared" si="1"/>
        <v>#REF!</v>
      </c>
      <c r="BE15" s="12" t="e">
        <f t="shared" si="1"/>
        <v>#REF!</v>
      </c>
      <c r="BF15" s="12" t="e">
        <f t="shared" ref="BF15:BF27" si="3">T15</f>
        <v>#REF!</v>
      </c>
      <c r="BG15" s="12" t="e">
        <f t="shared" ref="BG15:BG27" si="4">U15</f>
        <v>#REF!</v>
      </c>
      <c r="BH15" s="12" t="e">
        <f t="shared" ref="BH15:BH27" si="5">V15</f>
        <v>#REF!</v>
      </c>
      <c r="BI15" s="12" t="e">
        <f t="shared" ref="BI15:BI27" si="6">W15</f>
        <v>#REF!</v>
      </c>
      <c r="BJ15" s="12" t="e">
        <f t="shared" ref="BJ15:BJ27" si="7">X15</f>
        <v>#REF!</v>
      </c>
      <c r="BK15" s="12" t="e">
        <f t="shared" ref="BK15:BK27" si="8">Y15</f>
        <v>#REF!</v>
      </c>
      <c r="BL15" s="12" t="e">
        <f t="shared" ref="BL15:BL27" si="9">Z15</f>
        <v>#REF!</v>
      </c>
      <c r="BM15" s="12" t="e">
        <f t="shared" ref="BM15:BM27" si="10">AA15</f>
        <v>#REF!</v>
      </c>
      <c r="BN15" s="12" t="e">
        <f t="shared" ref="BN15:BN27" si="11">AB15</f>
        <v>#REF!</v>
      </c>
      <c r="BO15" s="12" t="e">
        <f t="shared" ref="BO15:BO27" si="12">AC15</f>
        <v>#REF!</v>
      </c>
      <c r="BP15" s="12" t="e">
        <f t="shared" ref="BP15:BP27" si="13">AD15</f>
        <v>#REF!</v>
      </c>
      <c r="BQ15" s="12" t="e">
        <f t="shared" ref="BQ15:BQ27" si="14">AE15</f>
        <v>#REF!</v>
      </c>
      <c r="BR15" s="12" t="e">
        <f t="shared" ref="BR15:BR27" si="15">AF15</f>
        <v>#REF!</v>
      </c>
      <c r="BS15" s="12" t="e">
        <f t="shared" ref="BS15:BS27" si="16">AG15</f>
        <v>#REF!</v>
      </c>
      <c r="BT15" s="12" t="e">
        <f t="shared" ref="BT15:BT27" si="17">AH15</f>
        <v>#REF!</v>
      </c>
      <c r="BU15" s="12" t="e">
        <f t="shared" ref="BU15:BU27" si="18">AI15</f>
        <v>#REF!</v>
      </c>
      <c r="BV15" s="12" t="e">
        <f t="shared" ref="BV15:BW30" si="19">AJ15</f>
        <v>#REF!</v>
      </c>
      <c r="BW15" s="12" t="e">
        <f t="shared" si="1"/>
        <v>#REF!</v>
      </c>
    </row>
    <row r="16" spans="1:75" x14ac:dyDescent="0.2">
      <c r="A16" s="12">
        <v>9</v>
      </c>
      <c r="B16" s="13" t="e">
        <f>'Invoer Tophond 2019'!#REF!</f>
        <v>#REF!</v>
      </c>
      <c r="C16" s="12" t="e">
        <f>'Invoer Tophond 2019'!#REF!</f>
        <v>#REF!</v>
      </c>
      <c r="D16" s="12" t="e">
        <f>'Invoer Tophond 2019'!#REF!</f>
        <v>#REF!</v>
      </c>
      <c r="E16" s="12" t="e">
        <f>'Invoer Tophond 2019'!#REF!</f>
        <v>#REF!</v>
      </c>
      <c r="F16" s="12" t="e">
        <f>'Invoer Tophond 2019'!#REF!</f>
        <v>#REF!</v>
      </c>
      <c r="G16" s="12" t="e">
        <f>'Invoer Tophond 2019'!#REF!</f>
        <v>#REF!</v>
      </c>
      <c r="H16" s="12" t="e">
        <f>'Invoer Tophond 2019'!#REF!</f>
        <v>#REF!</v>
      </c>
      <c r="I16" s="12" t="e">
        <f>'Invoer Tophond 2019'!#REF!</f>
        <v>#REF!</v>
      </c>
      <c r="J16" s="12" t="e">
        <f>'Invoer Tophond 2019'!#REF!</f>
        <v>#REF!</v>
      </c>
      <c r="K16" s="12" t="e">
        <f>'Invoer Tophond 2019'!#REF!</f>
        <v>#REF!</v>
      </c>
      <c r="L16" s="12" t="e">
        <f>'Invoer Tophond 2019'!#REF!</f>
        <v>#REF!</v>
      </c>
      <c r="M16" s="12" t="e">
        <f>'Invoer Tophond 2019'!#REF!</f>
        <v>#REF!</v>
      </c>
      <c r="N16" s="12" t="e">
        <f>'Invoer Tophond 2019'!#REF!</f>
        <v>#REF!</v>
      </c>
      <c r="O16" s="12" t="e">
        <f>'Invoer Tophond 2019'!#REF!</f>
        <v>#REF!</v>
      </c>
      <c r="P16" s="12" t="e">
        <f>'Invoer Tophond 2019'!#REF!</f>
        <v>#REF!</v>
      </c>
      <c r="Q16" s="12" t="e">
        <f>'Invoer Tophond 2019'!#REF!</f>
        <v>#REF!</v>
      </c>
      <c r="R16" s="12" t="e">
        <f>'Invoer Tophond 2019'!#REF!</f>
        <v>#REF!</v>
      </c>
      <c r="S16" s="12" t="e">
        <f>'Invoer Tophond 2019'!#REF!</f>
        <v>#REF!</v>
      </c>
      <c r="T16" s="12" t="e">
        <f>'Invoer Tophond 2019'!#REF!</f>
        <v>#REF!</v>
      </c>
      <c r="U16" s="12" t="e">
        <f>'Invoer Tophond 2019'!#REF!</f>
        <v>#REF!</v>
      </c>
      <c r="V16" s="12" t="e">
        <f>'Invoer Tophond 2019'!#REF!</f>
        <v>#REF!</v>
      </c>
      <c r="W16" s="12" t="e">
        <f>'Invoer Tophond 2019'!#REF!</f>
        <v>#REF!</v>
      </c>
      <c r="X16" s="12" t="e">
        <f>'Invoer Tophond 2019'!#REF!</f>
        <v>#REF!</v>
      </c>
      <c r="Y16" s="12" t="e">
        <f>'Invoer Tophond 2019'!#REF!</f>
        <v>#REF!</v>
      </c>
      <c r="Z16" s="12" t="e">
        <f>'Invoer Tophond 2019'!#REF!</f>
        <v>#REF!</v>
      </c>
      <c r="AA16" s="12" t="e">
        <f>'Invoer Tophond 2019'!#REF!</f>
        <v>#REF!</v>
      </c>
      <c r="AB16" s="12" t="e">
        <f>'Invoer Tophond 2019'!#REF!</f>
        <v>#REF!</v>
      </c>
      <c r="AC16" s="12" t="e">
        <f>'Invoer Tophond 2019'!#REF!</f>
        <v>#REF!</v>
      </c>
      <c r="AD16" s="12" t="e">
        <f>'Invoer Tophond 2019'!#REF!</f>
        <v>#REF!</v>
      </c>
      <c r="AE16" s="12" t="e">
        <f>'Invoer Tophond 2019'!#REF!</f>
        <v>#REF!</v>
      </c>
      <c r="AF16" s="12" t="e">
        <f>'Invoer Tophond 2019'!#REF!</f>
        <v>#REF!</v>
      </c>
      <c r="AG16" s="12" t="e">
        <f>'Invoer Tophond 2019'!#REF!</f>
        <v>#REF!</v>
      </c>
      <c r="AH16" s="12" t="e">
        <f>'Invoer Tophond 2019'!#REF!</f>
        <v>#REF!</v>
      </c>
      <c r="AI16" s="12" t="e">
        <f>'Invoer Tophond 2019'!#REF!</f>
        <v>#REF!</v>
      </c>
      <c r="AJ16" s="12" t="e">
        <f>'Invoer Tophond 2019'!#REF!</f>
        <v>#REF!</v>
      </c>
      <c r="AK16" s="12" t="e">
        <f>'Invoer Tophond 2019'!#REF!</f>
        <v>#REF!</v>
      </c>
      <c r="AM16" s="12">
        <v>9</v>
      </c>
      <c r="AN16" s="13" t="e">
        <f t="shared" si="0"/>
        <v>#REF!</v>
      </c>
      <c r="AO16" s="20" t="e">
        <f t="shared" si="2"/>
        <v>#REF!</v>
      </c>
      <c r="AP16" s="12" t="e">
        <f t="shared" ref="AP16:AP27" si="20">D16</f>
        <v>#REF!</v>
      </c>
      <c r="AQ16" s="12" t="e">
        <f t="shared" ref="AQ16:AQ27" si="21">E16</f>
        <v>#REF!</v>
      </c>
      <c r="AR16" s="12" t="e">
        <f t="shared" ref="AR16:AR27" si="22">F16</f>
        <v>#REF!</v>
      </c>
      <c r="AS16" s="12" t="e">
        <f t="shared" ref="AS16:AS27" si="23">G16</f>
        <v>#REF!</v>
      </c>
      <c r="AT16" s="12" t="e">
        <f t="shared" ref="AT16:AT27" si="24">H16</f>
        <v>#REF!</v>
      </c>
      <c r="AU16" s="12" t="e">
        <f t="shared" ref="AU16:AU27" si="25">I16</f>
        <v>#REF!</v>
      </c>
      <c r="AV16" s="12" t="e">
        <f t="shared" ref="AV16:AV27" si="26">J16</f>
        <v>#REF!</v>
      </c>
      <c r="AW16" s="12" t="e">
        <f t="shared" ref="AW16:AW27" si="27">K16</f>
        <v>#REF!</v>
      </c>
      <c r="AX16" s="12" t="e">
        <f t="shared" ref="AX16:AX27" si="28">L16</f>
        <v>#REF!</v>
      </c>
      <c r="AY16" s="12" t="e">
        <f t="shared" ref="AY16:AY27" si="29">M16</f>
        <v>#REF!</v>
      </c>
      <c r="AZ16" s="12" t="e">
        <f t="shared" ref="AZ16:AZ27" si="30">N16</f>
        <v>#REF!</v>
      </c>
      <c r="BA16" s="12" t="e">
        <f t="shared" ref="BA16:BA27" si="31">O16</f>
        <v>#REF!</v>
      </c>
      <c r="BB16" s="12" t="e">
        <f t="shared" ref="BB16:BB27" si="32">P16</f>
        <v>#REF!</v>
      </c>
      <c r="BC16" s="12" t="e">
        <f t="shared" ref="BC16:BC27" si="33">Q16</f>
        <v>#REF!</v>
      </c>
      <c r="BD16" s="12" t="e">
        <f t="shared" ref="BD16:BD27" si="34">R16</f>
        <v>#REF!</v>
      </c>
      <c r="BE16" s="12" t="e">
        <f t="shared" ref="BE16:BE27" si="35">S16</f>
        <v>#REF!</v>
      </c>
      <c r="BF16" s="12" t="e">
        <f t="shared" si="3"/>
        <v>#REF!</v>
      </c>
      <c r="BG16" s="12" t="e">
        <f t="shared" si="4"/>
        <v>#REF!</v>
      </c>
      <c r="BH16" s="12" t="e">
        <f t="shared" si="5"/>
        <v>#REF!</v>
      </c>
      <c r="BI16" s="12" t="e">
        <f t="shared" si="6"/>
        <v>#REF!</v>
      </c>
      <c r="BJ16" s="12" t="e">
        <f t="shared" si="7"/>
        <v>#REF!</v>
      </c>
      <c r="BK16" s="12" t="e">
        <f t="shared" si="8"/>
        <v>#REF!</v>
      </c>
      <c r="BL16" s="12" t="e">
        <f t="shared" si="9"/>
        <v>#REF!</v>
      </c>
      <c r="BM16" s="12" t="e">
        <f t="shared" si="10"/>
        <v>#REF!</v>
      </c>
      <c r="BN16" s="12" t="e">
        <f t="shared" si="11"/>
        <v>#REF!</v>
      </c>
      <c r="BO16" s="12" t="e">
        <f t="shared" si="12"/>
        <v>#REF!</v>
      </c>
      <c r="BP16" s="12" t="e">
        <f t="shared" si="13"/>
        <v>#REF!</v>
      </c>
      <c r="BQ16" s="12" t="e">
        <f t="shared" si="14"/>
        <v>#REF!</v>
      </c>
      <c r="BR16" s="12" t="e">
        <f t="shared" si="15"/>
        <v>#REF!</v>
      </c>
      <c r="BS16" s="12" t="e">
        <f t="shared" si="16"/>
        <v>#REF!</v>
      </c>
      <c r="BT16" s="12" t="e">
        <f t="shared" si="17"/>
        <v>#REF!</v>
      </c>
      <c r="BU16" s="12" t="e">
        <f t="shared" si="18"/>
        <v>#REF!</v>
      </c>
      <c r="BV16" s="12" t="e">
        <f t="shared" si="19"/>
        <v>#REF!</v>
      </c>
      <c r="BW16" s="12" t="e">
        <f t="shared" si="19"/>
        <v>#REF!</v>
      </c>
    </row>
    <row r="17" spans="1:75" x14ac:dyDescent="0.2">
      <c r="A17" s="12">
        <v>10</v>
      </c>
      <c r="B17" s="13" t="e">
        <f>'Invoer Tophond 2019'!#REF!</f>
        <v>#REF!</v>
      </c>
      <c r="C17" s="12" t="e">
        <f>'Invoer Tophond 2019'!#REF!</f>
        <v>#REF!</v>
      </c>
      <c r="D17" s="12" t="e">
        <f>'Invoer Tophond 2019'!#REF!</f>
        <v>#REF!</v>
      </c>
      <c r="E17" s="12" t="e">
        <f>'Invoer Tophond 2019'!#REF!</f>
        <v>#REF!</v>
      </c>
      <c r="F17" s="12" t="e">
        <f>'Invoer Tophond 2019'!#REF!</f>
        <v>#REF!</v>
      </c>
      <c r="G17" s="12" t="e">
        <f>'Invoer Tophond 2019'!#REF!</f>
        <v>#REF!</v>
      </c>
      <c r="H17" s="12" t="e">
        <f>'Invoer Tophond 2019'!#REF!</f>
        <v>#REF!</v>
      </c>
      <c r="I17" s="12" t="e">
        <f>'Invoer Tophond 2019'!#REF!</f>
        <v>#REF!</v>
      </c>
      <c r="J17" s="12" t="e">
        <f>'Invoer Tophond 2019'!#REF!</f>
        <v>#REF!</v>
      </c>
      <c r="K17" s="12" t="e">
        <f>'Invoer Tophond 2019'!#REF!</f>
        <v>#REF!</v>
      </c>
      <c r="L17" s="12" t="e">
        <f>'Invoer Tophond 2019'!#REF!</f>
        <v>#REF!</v>
      </c>
      <c r="M17" s="12" t="e">
        <f>'Invoer Tophond 2019'!#REF!</f>
        <v>#REF!</v>
      </c>
      <c r="N17" s="12" t="e">
        <f>'Invoer Tophond 2019'!#REF!</f>
        <v>#REF!</v>
      </c>
      <c r="O17" s="12" t="e">
        <f>'Invoer Tophond 2019'!#REF!</f>
        <v>#REF!</v>
      </c>
      <c r="P17" s="12" t="e">
        <f>'Invoer Tophond 2019'!#REF!</f>
        <v>#REF!</v>
      </c>
      <c r="Q17" s="12" t="e">
        <f>'Invoer Tophond 2019'!#REF!</f>
        <v>#REF!</v>
      </c>
      <c r="R17" s="12" t="e">
        <f>'Invoer Tophond 2019'!#REF!</f>
        <v>#REF!</v>
      </c>
      <c r="S17" s="12" t="e">
        <f>'Invoer Tophond 2019'!#REF!</f>
        <v>#REF!</v>
      </c>
      <c r="T17" s="12" t="e">
        <f>'Invoer Tophond 2019'!#REF!</f>
        <v>#REF!</v>
      </c>
      <c r="U17" s="12" t="e">
        <f>'Invoer Tophond 2019'!#REF!</f>
        <v>#REF!</v>
      </c>
      <c r="V17" s="12" t="e">
        <f>'Invoer Tophond 2019'!#REF!</f>
        <v>#REF!</v>
      </c>
      <c r="W17" s="12" t="e">
        <f>'Invoer Tophond 2019'!#REF!</f>
        <v>#REF!</v>
      </c>
      <c r="X17" s="12" t="e">
        <f>'Invoer Tophond 2019'!#REF!</f>
        <v>#REF!</v>
      </c>
      <c r="Y17" s="12" t="e">
        <f>'Invoer Tophond 2019'!#REF!</f>
        <v>#REF!</v>
      </c>
      <c r="Z17" s="12" t="e">
        <f>'Invoer Tophond 2019'!#REF!</f>
        <v>#REF!</v>
      </c>
      <c r="AA17" s="12" t="e">
        <f>'Invoer Tophond 2019'!#REF!</f>
        <v>#REF!</v>
      </c>
      <c r="AB17" s="12" t="e">
        <f>'Invoer Tophond 2019'!#REF!</f>
        <v>#REF!</v>
      </c>
      <c r="AC17" s="12" t="e">
        <f>'Invoer Tophond 2019'!#REF!</f>
        <v>#REF!</v>
      </c>
      <c r="AD17" s="12" t="e">
        <f>'Invoer Tophond 2019'!#REF!</f>
        <v>#REF!</v>
      </c>
      <c r="AE17" s="12" t="e">
        <f>'Invoer Tophond 2019'!#REF!</f>
        <v>#REF!</v>
      </c>
      <c r="AF17" s="12" t="e">
        <f>'Invoer Tophond 2019'!#REF!</f>
        <v>#REF!</v>
      </c>
      <c r="AG17" s="12" t="e">
        <f>'Invoer Tophond 2019'!#REF!</f>
        <v>#REF!</v>
      </c>
      <c r="AH17" s="12" t="e">
        <f>'Invoer Tophond 2019'!#REF!</f>
        <v>#REF!</v>
      </c>
      <c r="AI17" s="12" t="e">
        <f>'Invoer Tophond 2019'!#REF!</f>
        <v>#REF!</v>
      </c>
      <c r="AJ17" s="12" t="e">
        <f>'Invoer Tophond 2019'!#REF!</f>
        <v>#REF!</v>
      </c>
      <c r="AK17" s="12" t="e">
        <f>'Invoer Tophond 2019'!#REF!</f>
        <v>#REF!</v>
      </c>
      <c r="AM17" s="12">
        <v>10</v>
      </c>
      <c r="AN17" s="13" t="e">
        <f t="shared" si="0"/>
        <v>#REF!</v>
      </c>
      <c r="AO17" s="20" t="e">
        <f t="shared" si="2"/>
        <v>#REF!</v>
      </c>
      <c r="AP17" s="12" t="e">
        <f t="shared" si="20"/>
        <v>#REF!</v>
      </c>
      <c r="AQ17" s="12" t="e">
        <f t="shared" si="21"/>
        <v>#REF!</v>
      </c>
      <c r="AR17" s="12" t="e">
        <f t="shared" si="22"/>
        <v>#REF!</v>
      </c>
      <c r="AS17" s="12" t="e">
        <f t="shared" si="23"/>
        <v>#REF!</v>
      </c>
      <c r="AT17" s="12" t="e">
        <f t="shared" si="24"/>
        <v>#REF!</v>
      </c>
      <c r="AU17" s="12" t="e">
        <f t="shared" si="25"/>
        <v>#REF!</v>
      </c>
      <c r="AV17" s="12" t="e">
        <f t="shared" si="26"/>
        <v>#REF!</v>
      </c>
      <c r="AW17" s="12" t="e">
        <f t="shared" si="27"/>
        <v>#REF!</v>
      </c>
      <c r="AX17" s="12" t="e">
        <f t="shared" si="28"/>
        <v>#REF!</v>
      </c>
      <c r="AY17" s="12" t="e">
        <f t="shared" si="29"/>
        <v>#REF!</v>
      </c>
      <c r="AZ17" s="12" t="e">
        <f t="shared" si="30"/>
        <v>#REF!</v>
      </c>
      <c r="BA17" s="12" t="e">
        <f t="shared" si="31"/>
        <v>#REF!</v>
      </c>
      <c r="BB17" s="12" t="e">
        <f t="shared" si="32"/>
        <v>#REF!</v>
      </c>
      <c r="BC17" s="12" t="e">
        <f t="shared" si="33"/>
        <v>#REF!</v>
      </c>
      <c r="BD17" s="12" t="e">
        <f t="shared" si="34"/>
        <v>#REF!</v>
      </c>
      <c r="BE17" s="12" t="e">
        <f t="shared" si="35"/>
        <v>#REF!</v>
      </c>
      <c r="BF17" s="12" t="e">
        <f t="shared" si="3"/>
        <v>#REF!</v>
      </c>
      <c r="BG17" s="12" t="e">
        <f t="shared" si="4"/>
        <v>#REF!</v>
      </c>
      <c r="BH17" s="12" t="e">
        <f t="shared" si="5"/>
        <v>#REF!</v>
      </c>
      <c r="BI17" s="12" t="e">
        <f t="shared" si="6"/>
        <v>#REF!</v>
      </c>
      <c r="BJ17" s="12" t="e">
        <f t="shared" si="7"/>
        <v>#REF!</v>
      </c>
      <c r="BK17" s="12" t="e">
        <f t="shared" si="8"/>
        <v>#REF!</v>
      </c>
      <c r="BL17" s="12" t="e">
        <f t="shared" si="9"/>
        <v>#REF!</v>
      </c>
      <c r="BM17" s="12" t="e">
        <f t="shared" si="10"/>
        <v>#REF!</v>
      </c>
      <c r="BN17" s="12" t="e">
        <f t="shared" si="11"/>
        <v>#REF!</v>
      </c>
      <c r="BO17" s="12" t="e">
        <f t="shared" si="12"/>
        <v>#REF!</v>
      </c>
      <c r="BP17" s="12" t="e">
        <f t="shared" si="13"/>
        <v>#REF!</v>
      </c>
      <c r="BQ17" s="12" t="e">
        <f t="shared" si="14"/>
        <v>#REF!</v>
      </c>
      <c r="BR17" s="12" t="e">
        <f t="shared" si="15"/>
        <v>#REF!</v>
      </c>
      <c r="BS17" s="12" t="e">
        <f t="shared" si="16"/>
        <v>#REF!</v>
      </c>
      <c r="BT17" s="12" t="e">
        <f t="shared" si="17"/>
        <v>#REF!</v>
      </c>
      <c r="BU17" s="12" t="e">
        <f t="shared" si="18"/>
        <v>#REF!</v>
      </c>
      <c r="BV17" s="12" t="e">
        <f t="shared" si="19"/>
        <v>#REF!</v>
      </c>
      <c r="BW17" s="12" t="e">
        <f t="shared" si="19"/>
        <v>#REF!</v>
      </c>
    </row>
    <row r="18" spans="1:75" x14ac:dyDescent="0.2">
      <c r="A18" s="12">
        <v>11</v>
      </c>
      <c r="B18" s="13" t="e">
        <f>'Invoer Tophond 2019'!#REF!</f>
        <v>#REF!</v>
      </c>
      <c r="C18" s="12" t="e">
        <f>'Invoer Tophond 2019'!#REF!</f>
        <v>#REF!</v>
      </c>
      <c r="D18" s="12" t="e">
        <f>'Invoer Tophond 2019'!#REF!</f>
        <v>#REF!</v>
      </c>
      <c r="E18" s="12" t="e">
        <f>'Invoer Tophond 2019'!#REF!</f>
        <v>#REF!</v>
      </c>
      <c r="F18" s="12" t="e">
        <f>'Invoer Tophond 2019'!#REF!</f>
        <v>#REF!</v>
      </c>
      <c r="G18" s="12" t="e">
        <f>'Invoer Tophond 2019'!#REF!</f>
        <v>#REF!</v>
      </c>
      <c r="H18" s="12" t="e">
        <f>'Invoer Tophond 2019'!#REF!</f>
        <v>#REF!</v>
      </c>
      <c r="I18" s="12" t="e">
        <f>'Invoer Tophond 2019'!#REF!</f>
        <v>#REF!</v>
      </c>
      <c r="J18" s="12" t="e">
        <f>'Invoer Tophond 2019'!#REF!</f>
        <v>#REF!</v>
      </c>
      <c r="K18" s="12" t="e">
        <f>'Invoer Tophond 2019'!#REF!</f>
        <v>#REF!</v>
      </c>
      <c r="L18" s="12" t="e">
        <f>'Invoer Tophond 2019'!#REF!</f>
        <v>#REF!</v>
      </c>
      <c r="M18" s="12" t="e">
        <f>'Invoer Tophond 2019'!#REF!</f>
        <v>#REF!</v>
      </c>
      <c r="N18" s="12" t="e">
        <f>'Invoer Tophond 2019'!#REF!</f>
        <v>#REF!</v>
      </c>
      <c r="O18" s="12" t="e">
        <f>'Invoer Tophond 2019'!#REF!</f>
        <v>#REF!</v>
      </c>
      <c r="P18" s="12" t="e">
        <f>'Invoer Tophond 2019'!#REF!</f>
        <v>#REF!</v>
      </c>
      <c r="Q18" s="12" t="e">
        <f>'Invoer Tophond 2019'!#REF!</f>
        <v>#REF!</v>
      </c>
      <c r="R18" s="12" t="e">
        <f>'Invoer Tophond 2019'!#REF!</f>
        <v>#REF!</v>
      </c>
      <c r="S18" s="12" t="e">
        <f>'Invoer Tophond 2019'!#REF!</f>
        <v>#REF!</v>
      </c>
      <c r="T18" s="12" t="e">
        <f>'Invoer Tophond 2019'!#REF!</f>
        <v>#REF!</v>
      </c>
      <c r="U18" s="12" t="e">
        <f>'Invoer Tophond 2019'!#REF!</f>
        <v>#REF!</v>
      </c>
      <c r="V18" s="12" t="e">
        <f>'Invoer Tophond 2019'!#REF!</f>
        <v>#REF!</v>
      </c>
      <c r="W18" s="12" t="e">
        <f>'Invoer Tophond 2019'!#REF!</f>
        <v>#REF!</v>
      </c>
      <c r="X18" s="12" t="e">
        <f>'Invoer Tophond 2019'!#REF!</f>
        <v>#REF!</v>
      </c>
      <c r="Y18" s="12" t="e">
        <f>'Invoer Tophond 2019'!#REF!</f>
        <v>#REF!</v>
      </c>
      <c r="Z18" s="12" t="e">
        <f>'Invoer Tophond 2019'!#REF!</f>
        <v>#REF!</v>
      </c>
      <c r="AA18" s="12" t="e">
        <f>'Invoer Tophond 2019'!#REF!</f>
        <v>#REF!</v>
      </c>
      <c r="AB18" s="12" t="e">
        <f>'Invoer Tophond 2019'!#REF!</f>
        <v>#REF!</v>
      </c>
      <c r="AC18" s="12" t="e">
        <f>'Invoer Tophond 2019'!#REF!</f>
        <v>#REF!</v>
      </c>
      <c r="AD18" s="12" t="e">
        <f>'Invoer Tophond 2019'!#REF!</f>
        <v>#REF!</v>
      </c>
      <c r="AE18" s="12" t="e">
        <f>'Invoer Tophond 2019'!#REF!</f>
        <v>#REF!</v>
      </c>
      <c r="AF18" s="12" t="e">
        <f>'Invoer Tophond 2019'!#REF!</f>
        <v>#REF!</v>
      </c>
      <c r="AG18" s="12" t="e">
        <f>'Invoer Tophond 2019'!#REF!</f>
        <v>#REF!</v>
      </c>
      <c r="AH18" s="12" t="e">
        <f>'Invoer Tophond 2019'!#REF!</f>
        <v>#REF!</v>
      </c>
      <c r="AI18" s="12" t="e">
        <f>'Invoer Tophond 2019'!#REF!</f>
        <v>#REF!</v>
      </c>
      <c r="AJ18" s="12" t="e">
        <f>'Invoer Tophond 2019'!#REF!</f>
        <v>#REF!</v>
      </c>
      <c r="AK18" s="12" t="e">
        <f>'Invoer Tophond 2019'!#REF!</f>
        <v>#REF!</v>
      </c>
      <c r="AM18" s="12">
        <v>11</v>
      </c>
      <c r="AN18" s="13" t="e">
        <f t="shared" si="0"/>
        <v>#REF!</v>
      </c>
      <c r="AO18" s="20" t="e">
        <f t="shared" si="2"/>
        <v>#REF!</v>
      </c>
      <c r="AP18" s="12" t="e">
        <f t="shared" si="20"/>
        <v>#REF!</v>
      </c>
      <c r="AQ18" s="12" t="e">
        <f t="shared" si="21"/>
        <v>#REF!</v>
      </c>
      <c r="AR18" s="12" t="e">
        <f t="shared" si="22"/>
        <v>#REF!</v>
      </c>
      <c r="AS18" s="12" t="e">
        <f t="shared" si="23"/>
        <v>#REF!</v>
      </c>
      <c r="AT18" s="12" t="e">
        <f t="shared" si="24"/>
        <v>#REF!</v>
      </c>
      <c r="AU18" s="12" t="e">
        <f t="shared" si="25"/>
        <v>#REF!</v>
      </c>
      <c r="AV18" s="12" t="e">
        <f t="shared" si="26"/>
        <v>#REF!</v>
      </c>
      <c r="AW18" s="12" t="e">
        <f t="shared" si="27"/>
        <v>#REF!</v>
      </c>
      <c r="AX18" s="12" t="e">
        <f t="shared" si="28"/>
        <v>#REF!</v>
      </c>
      <c r="AY18" s="12" t="e">
        <f t="shared" si="29"/>
        <v>#REF!</v>
      </c>
      <c r="AZ18" s="12" t="e">
        <f t="shared" si="30"/>
        <v>#REF!</v>
      </c>
      <c r="BA18" s="12" t="e">
        <f t="shared" si="31"/>
        <v>#REF!</v>
      </c>
      <c r="BB18" s="12" t="e">
        <f t="shared" si="32"/>
        <v>#REF!</v>
      </c>
      <c r="BC18" s="12" t="e">
        <f t="shared" si="33"/>
        <v>#REF!</v>
      </c>
      <c r="BD18" s="12" t="e">
        <f t="shared" si="34"/>
        <v>#REF!</v>
      </c>
      <c r="BE18" s="12" t="e">
        <f t="shared" si="35"/>
        <v>#REF!</v>
      </c>
      <c r="BF18" s="12" t="e">
        <f t="shared" si="3"/>
        <v>#REF!</v>
      </c>
      <c r="BG18" s="12" t="e">
        <f t="shared" si="4"/>
        <v>#REF!</v>
      </c>
      <c r="BH18" s="12" t="e">
        <f t="shared" si="5"/>
        <v>#REF!</v>
      </c>
      <c r="BI18" s="12" t="e">
        <f t="shared" si="6"/>
        <v>#REF!</v>
      </c>
      <c r="BJ18" s="12" t="e">
        <f t="shared" si="7"/>
        <v>#REF!</v>
      </c>
      <c r="BK18" s="12" t="e">
        <f t="shared" si="8"/>
        <v>#REF!</v>
      </c>
      <c r="BL18" s="12" t="e">
        <f t="shared" si="9"/>
        <v>#REF!</v>
      </c>
      <c r="BM18" s="12" t="e">
        <f t="shared" si="10"/>
        <v>#REF!</v>
      </c>
      <c r="BN18" s="12" t="e">
        <f t="shared" si="11"/>
        <v>#REF!</v>
      </c>
      <c r="BO18" s="12" t="e">
        <f t="shared" si="12"/>
        <v>#REF!</v>
      </c>
      <c r="BP18" s="12" t="e">
        <f t="shared" si="13"/>
        <v>#REF!</v>
      </c>
      <c r="BQ18" s="12" t="e">
        <f t="shared" si="14"/>
        <v>#REF!</v>
      </c>
      <c r="BR18" s="12" t="e">
        <f t="shared" si="15"/>
        <v>#REF!</v>
      </c>
      <c r="BS18" s="12" t="e">
        <f t="shared" si="16"/>
        <v>#REF!</v>
      </c>
      <c r="BT18" s="12" t="e">
        <f t="shared" si="17"/>
        <v>#REF!</v>
      </c>
      <c r="BU18" s="12" t="e">
        <f t="shared" si="18"/>
        <v>#REF!</v>
      </c>
      <c r="BV18" s="12" t="e">
        <f t="shared" si="19"/>
        <v>#REF!</v>
      </c>
      <c r="BW18" s="12" t="e">
        <f t="shared" si="19"/>
        <v>#REF!</v>
      </c>
    </row>
    <row r="19" spans="1:75" x14ac:dyDescent="0.2">
      <c r="A19" s="12">
        <v>12</v>
      </c>
      <c r="B19" s="13" t="e">
        <f>'Invoer Tophond 2019'!#REF!</f>
        <v>#REF!</v>
      </c>
      <c r="C19" s="12" t="e">
        <f>'Invoer Tophond 2019'!#REF!</f>
        <v>#REF!</v>
      </c>
      <c r="D19" s="12" t="e">
        <f>'Invoer Tophond 2019'!#REF!</f>
        <v>#REF!</v>
      </c>
      <c r="E19" s="12" t="e">
        <f>'Invoer Tophond 2019'!#REF!</f>
        <v>#REF!</v>
      </c>
      <c r="F19" s="12" t="e">
        <f>'Invoer Tophond 2019'!#REF!</f>
        <v>#REF!</v>
      </c>
      <c r="G19" s="12" t="e">
        <f>'Invoer Tophond 2019'!#REF!</f>
        <v>#REF!</v>
      </c>
      <c r="H19" s="12" t="e">
        <f>'Invoer Tophond 2019'!#REF!</f>
        <v>#REF!</v>
      </c>
      <c r="I19" s="12" t="e">
        <f>'Invoer Tophond 2019'!#REF!</f>
        <v>#REF!</v>
      </c>
      <c r="J19" s="12" t="e">
        <f>'Invoer Tophond 2019'!#REF!</f>
        <v>#REF!</v>
      </c>
      <c r="K19" s="12" t="e">
        <f>'Invoer Tophond 2019'!#REF!</f>
        <v>#REF!</v>
      </c>
      <c r="L19" s="12" t="e">
        <f>'Invoer Tophond 2019'!#REF!</f>
        <v>#REF!</v>
      </c>
      <c r="M19" s="12" t="e">
        <f>'Invoer Tophond 2019'!#REF!</f>
        <v>#REF!</v>
      </c>
      <c r="N19" s="12" t="e">
        <f>'Invoer Tophond 2019'!#REF!</f>
        <v>#REF!</v>
      </c>
      <c r="O19" s="12" t="e">
        <f>'Invoer Tophond 2019'!#REF!</f>
        <v>#REF!</v>
      </c>
      <c r="P19" s="12" t="e">
        <f>'Invoer Tophond 2019'!#REF!</f>
        <v>#REF!</v>
      </c>
      <c r="Q19" s="12" t="e">
        <f>'Invoer Tophond 2019'!#REF!</f>
        <v>#REF!</v>
      </c>
      <c r="R19" s="12" t="e">
        <f>'Invoer Tophond 2019'!#REF!</f>
        <v>#REF!</v>
      </c>
      <c r="S19" s="12" t="e">
        <f>'Invoer Tophond 2019'!#REF!</f>
        <v>#REF!</v>
      </c>
      <c r="T19" s="12" t="e">
        <f>'Invoer Tophond 2019'!#REF!</f>
        <v>#REF!</v>
      </c>
      <c r="U19" s="12" t="e">
        <f>'Invoer Tophond 2019'!#REF!</f>
        <v>#REF!</v>
      </c>
      <c r="V19" s="12" t="e">
        <f>'Invoer Tophond 2019'!#REF!</f>
        <v>#REF!</v>
      </c>
      <c r="W19" s="12" t="e">
        <f>'Invoer Tophond 2019'!#REF!</f>
        <v>#REF!</v>
      </c>
      <c r="X19" s="12" t="e">
        <f>'Invoer Tophond 2019'!#REF!</f>
        <v>#REF!</v>
      </c>
      <c r="Y19" s="12" t="e">
        <f>'Invoer Tophond 2019'!#REF!</f>
        <v>#REF!</v>
      </c>
      <c r="Z19" s="12" t="e">
        <f>'Invoer Tophond 2019'!#REF!</f>
        <v>#REF!</v>
      </c>
      <c r="AA19" s="12" t="e">
        <f>'Invoer Tophond 2019'!#REF!</f>
        <v>#REF!</v>
      </c>
      <c r="AB19" s="12" t="e">
        <f>'Invoer Tophond 2019'!#REF!</f>
        <v>#REF!</v>
      </c>
      <c r="AC19" s="12" t="e">
        <f>'Invoer Tophond 2019'!#REF!</f>
        <v>#REF!</v>
      </c>
      <c r="AD19" s="12" t="e">
        <f>'Invoer Tophond 2019'!#REF!</f>
        <v>#REF!</v>
      </c>
      <c r="AE19" s="12" t="e">
        <f>'Invoer Tophond 2019'!#REF!</f>
        <v>#REF!</v>
      </c>
      <c r="AF19" s="12" t="e">
        <f>'Invoer Tophond 2019'!#REF!</f>
        <v>#REF!</v>
      </c>
      <c r="AG19" s="12" t="e">
        <f>'Invoer Tophond 2019'!#REF!</f>
        <v>#REF!</v>
      </c>
      <c r="AH19" s="12" t="e">
        <f>'Invoer Tophond 2019'!#REF!</f>
        <v>#REF!</v>
      </c>
      <c r="AI19" s="12" t="e">
        <f>'Invoer Tophond 2019'!#REF!</f>
        <v>#REF!</v>
      </c>
      <c r="AJ19" s="12" t="e">
        <f>'Invoer Tophond 2019'!#REF!</f>
        <v>#REF!</v>
      </c>
      <c r="AK19" s="12" t="e">
        <f>'Invoer Tophond 2019'!#REF!</f>
        <v>#REF!</v>
      </c>
      <c r="AM19" s="12">
        <v>12</v>
      </c>
      <c r="AN19" s="13" t="e">
        <f t="shared" si="0"/>
        <v>#REF!</v>
      </c>
      <c r="AO19" s="20" t="e">
        <f t="shared" si="2"/>
        <v>#REF!</v>
      </c>
      <c r="AP19" s="12" t="e">
        <f t="shared" si="20"/>
        <v>#REF!</v>
      </c>
      <c r="AQ19" s="12" t="e">
        <f t="shared" si="21"/>
        <v>#REF!</v>
      </c>
      <c r="AR19" s="12" t="e">
        <f t="shared" si="22"/>
        <v>#REF!</v>
      </c>
      <c r="AS19" s="12" t="e">
        <f t="shared" si="23"/>
        <v>#REF!</v>
      </c>
      <c r="AT19" s="12" t="e">
        <f t="shared" si="24"/>
        <v>#REF!</v>
      </c>
      <c r="AU19" s="12" t="e">
        <f t="shared" si="25"/>
        <v>#REF!</v>
      </c>
      <c r="AV19" s="12" t="e">
        <f t="shared" si="26"/>
        <v>#REF!</v>
      </c>
      <c r="AW19" s="12" t="e">
        <f t="shared" si="27"/>
        <v>#REF!</v>
      </c>
      <c r="AX19" s="12" t="e">
        <f t="shared" si="28"/>
        <v>#REF!</v>
      </c>
      <c r="AY19" s="12" t="e">
        <f t="shared" si="29"/>
        <v>#REF!</v>
      </c>
      <c r="AZ19" s="12" t="e">
        <f t="shared" si="30"/>
        <v>#REF!</v>
      </c>
      <c r="BA19" s="12" t="e">
        <f t="shared" si="31"/>
        <v>#REF!</v>
      </c>
      <c r="BB19" s="12" t="e">
        <f t="shared" si="32"/>
        <v>#REF!</v>
      </c>
      <c r="BC19" s="12" t="e">
        <f t="shared" si="33"/>
        <v>#REF!</v>
      </c>
      <c r="BD19" s="12" t="e">
        <f t="shared" si="34"/>
        <v>#REF!</v>
      </c>
      <c r="BE19" s="12" t="e">
        <f t="shared" si="35"/>
        <v>#REF!</v>
      </c>
      <c r="BF19" s="12" t="e">
        <f t="shared" si="3"/>
        <v>#REF!</v>
      </c>
      <c r="BG19" s="12" t="e">
        <f t="shared" si="4"/>
        <v>#REF!</v>
      </c>
      <c r="BH19" s="12" t="e">
        <f t="shared" si="5"/>
        <v>#REF!</v>
      </c>
      <c r="BI19" s="12" t="e">
        <f t="shared" si="6"/>
        <v>#REF!</v>
      </c>
      <c r="BJ19" s="12" t="e">
        <f t="shared" si="7"/>
        <v>#REF!</v>
      </c>
      <c r="BK19" s="12" t="e">
        <f t="shared" si="8"/>
        <v>#REF!</v>
      </c>
      <c r="BL19" s="12" t="e">
        <f t="shared" si="9"/>
        <v>#REF!</v>
      </c>
      <c r="BM19" s="12" t="e">
        <f t="shared" si="10"/>
        <v>#REF!</v>
      </c>
      <c r="BN19" s="12" t="e">
        <f t="shared" si="11"/>
        <v>#REF!</v>
      </c>
      <c r="BO19" s="12" t="e">
        <f t="shared" si="12"/>
        <v>#REF!</v>
      </c>
      <c r="BP19" s="12" t="e">
        <f t="shared" si="13"/>
        <v>#REF!</v>
      </c>
      <c r="BQ19" s="12" t="e">
        <f t="shared" si="14"/>
        <v>#REF!</v>
      </c>
      <c r="BR19" s="12" t="e">
        <f t="shared" si="15"/>
        <v>#REF!</v>
      </c>
      <c r="BS19" s="12" t="e">
        <f t="shared" si="16"/>
        <v>#REF!</v>
      </c>
      <c r="BT19" s="12" t="e">
        <f t="shared" si="17"/>
        <v>#REF!</v>
      </c>
      <c r="BU19" s="12" t="e">
        <f t="shared" si="18"/>
        <v>#REF!</v>
      </c>
      <c r="BV19" s="12" t="e">
        <f t="shared" si="19"/>
        <v>#REF!</v>
      </c>
      <c r="BW19" s="12" t="e">
        <f t="shared" si="19"/>
        <v>#REF!</v>
      </c>
    </row>
    <row r="20" spans="1:75" x14ac:dyDescent="0.2">
      <c r="A20" s="12">
        <v>13</v>
      </c>
      <c r="B20" s="13" t="e">
        <f>'Invoer Tophond 2019'!#REF!</f>
        <v>#REF!</v>
      </c>
      <c r="C20" s="12" t="e">
        <f>'Invoer Tophond 2019'!#REF!</f>
        <v>#REF!</v>
      </c>
      <c r="D20" s="12" t="e">
        <f>'Invoer Tophond 2019'!#REF!</f>
        <v>#REF!</v>
      </c>
      <c r="E20" s="12" t="e">
        <f>'Invoer Tophond 2019'!#REF!</f>
        <v>#REF!</v>
      </c>
      <c r="F20" s="12" t="e">
        <f>'Invoer Tophond 2019'!#REF!</f>
        <v>#REF!</v>
      </c>
      <c r="G20" s="12" t="e">
        <f>'Invoer Tophond 2019'!#REF!</f>
        <v>#REF!</v>
      </c>
      <c r="H20" s="12" t="e">
        <f>'Invoer Tophond 2019'!#REF!</f>
        <v>#REF!</v>
      </c>
      <c r="I20" s="12" t="e">
        <f>'Invoer Tophond 2019'!#REF!</f>
        <v>#REF!</v>
      </c>
      <c r="J20" s="12" t="e">
        <f>'Invoer Tophond 2019'!#REF!</f>
        <v>#REF!</v>
      </c>
      <c r="K20" s="12" t="e">
        <f>'Invoer Tophond 2019'!#REF!</f>
        <v>#REF!</v>
      </c>
      <c r="L20" s="12" t="e">
        <f>'Invoer Tophond 2019'!#REF!</f>
        <v>#REF!</v>
      </c>
      <c r="M20" s="12" t="e">
        <f>'Invoer Tophond 2019'!#REF!</f>
        <v>#REF!</v>
      </c>
      <c r="N20" s="12" t="e">
        <f>'Invoer Tophond 2019'!#REF!</f>
        <v>#REF!</v>
      </c>
      <c r="O20" s="12" t="e">
        <f>'Invoer Tophond 2019'!#REF!</f>
        <v>#REF!</v>
      </c>
      <c r="P20" s="12" t="e">
        <f>'Invoer Tophond 2019'!#REF!</f>
        <v>#REF!</v>
      </c>
      <c r="Q20" s="12" t="e">
        <f>'Invoer Tophond 2019'!#REF!</f>
        <v>#REF!</v>
      </c>
      <c r="R20" s="12" t="e">
        <f>'Invoer Tophond 2019'!#REF!</f>
        <v>#REF!</v>
      </c>
      <c r="S20" s="12" t="e">
        <f>'Invoer Tophond 2019'!#REF!</f>
        <v>#REF!</v>
      </c>
      <c r="T20" s="12" t="e">
        <f>'Invoer Tophond 2019'!#REF!</f>
        <v>#REF!</v>
      </c>
      <c r="U20" s="12" t="e">
        <f>'Invoer Tophond 2019'!#REF!</f>
        <v>#REF!</v>
      </c>
      <c r="V20" s="12" t="e">
        <f>'Invoer Tophond 2019'!#REF!</f>
        <v>#REF!</v>
      </c>
      <c r="W20" s="12" t="e">
        <f>'Invoer Tophond 2019'!#REF!</f>
        <v>#REF!</v>
      </c>
      <c r="X20" s="12" t="e">
        <f>'Invoer Tophond 2019'!#REF!</f>
        <v>#REF!</v>
      </c>
      <c r="Y20" s="12" t="e">
        <f>'Invoer Tophond 2019'!#REF!</f>
        <v>#REF!</v>
      </c>
      <c r="Z20" s="12" t="e">
        <f>'Invoer Tophond 2019'!#REF!</f>
        <v>#REF!</v>
      </c>
      <c r="AA20" s="12" t="e">
        <f>'Invoer Tophond 2019'!#REF!</f>
        <v>#REF!</v>
      </c>
      <c r="AB20" s="12" t="e">
        <f>'Invoer Tophond 2019'!#REF!</f>
        <v>#REF!</v>
      </c>
      <c r="AC20" s="12" t="e">
        <f>'Invoer Tophond 2019'!#REF!</f>
        <v>#REF!</v>
      </c>
      <c r="AD20" s="12" t="e">
        <f>'Invoer Tophond 2019'!#REF!</f>
        <v>#REF!</v>
      </c>
      <c r="AE20" s="12" t="e">
        <f>'Invoer Tophond 2019'!#REF!</f>
        <v>#REF!</v>
      </c>
      <c r="AF20" s="12" t="e">
        <f>'Invoer Tophond 2019'!#REF!</f>
        <v>#REF!</v>
      </c>
      <c r="AG20" s="12" t="e">
        <f>'Invoer Tophond 2019'!#REF!</f>
        <v>#REF!</v>
      </c>
      <c r="AH20" s="12" t="e">
        <f>'Invoer Tophond 2019'!#REF!</f>
        <v>#REF!</v>
      </c>
      <c r="AI20" s="12" t="e">
        <f>'Invoer Tophond 2019'!#REF!</f>
        <v>#REF!</v>
      </c>
      <c r="AJ20" s="12" t="e">
        <f>'Invoer Tophond 2019'!#REF!</f>
        <v>#REF!</v>
      </c>
      <c r="AK20" s="12" t="e">
        <f>'Invoer Tophond 2019'!#REF!</f>
        <v>#REF!</v>
      </c>
      <c r="AM20" s="12">
        <v>13</v>
      </c>
      <c r="AN20" s="13" t="e">
        <f t="shared" si="0"/>
        <v>#REF!</v>
      </c>
      <c r="AO20" s="20" t="e">
        <f t="shared" si="2"/>
        <v>#REF!</v>
      </c>
      <c r="AP20" s="12" t="e">
        <f t="shared" si="20"/>
        <v>#REF!</v>
      </c>
      <c r="AQ20" s="12" t="e">
        <f t="shared" si="21"/>
        <v>#REF!</v>
      </c>
      <c r="AR20" s="12" t="e">
        <f t="shared" si="22"/>
        <v>#REF!</v>
      </c>
      <c r="AS20" s="12" t="e">
        <f t="shared" si="23"/>
        <v>#REF!</v>
      </c>
      <c r="AT20" s="12" t="e">
        <f t="shared" si="24"/>
        <v>#REF!</v>
      </c>
      <c r="AU20" s="12" t="e">
        <f t="shared" si="25"/>
        <v>#REF!</v>
      </c>
      <c r="AV20" s="12" t="e">
        <f t="shared" si="26"/>
        <v>#REF!</v>
      </c>
      <c r="AW20" s="12" t="e">
        <f t="shared" si="27"/>
        <v>#REF!</v>
      </c>
      <c r="AX20" s="12" t="e">
        <f t="shared" si="28"/>
        <v>#REF!</v>
      </c>
      <c r="AY20" s="12" t="e">
        <f t="shared" si="29"/>
        <v>#REF!</v>
      </c>
      <c r="AZ20" s="12" t="e">
        <f t="shared" si="30"/>
        <v>#REF!</v>
      </c>
      <c r="BA20" s="12" t="e">
        <f t="shared" si="31"/>
        <v>#REF!</v>
      </c>
      <c r="BB20" s="12" t="e">
        <f t="shared" si="32"/>
        <v>#REF!</v>
      </c>
      <c r="BC20" s="12" t="e">
        <f t="shared" si="33"/>
        <v>#REF!</v>
      </c>
      <c r="BD20" s="12" t="e">
        <f t="shared" si="34"/>
        <v>#REF!</v>
      </c>
      <c r="BE20" s="12" t="e">
        <f t="shared" si="35"/>
        <v>#REF!</v>
      </c>
      <c r="BF20" s="12" t="e">
        <f t="shared" si="3"/>
        <v>#REF!</v>
      </c>
      <c r="BG20" s="12" t="e">
        <f t="shared" si="4"/>
        <v>#REF!</v>
      </c>
      <c r="BH20" s="12" t="e">
        <f t="shared" si="5"/>
        <v>#REF!</v>
      </c>
      <c r="BI20" s="12" t="e">
        <f t="shared" si="6"/>
        <v>#REF!</v>
      </c>
      <c r="BJ20" s="12" t="e">
        <f t="shared" si="7"/>
        <v>#REF!</v>
      </c>
      <c r="BK20" s="12" t="e">
        <f t="shared" si="8"/>
        <v>#REF!</v>
      </c>
      <c r="BL20" s="12" t="e">
        <f t="shared" si="9"/>
        <v>#REF!</v>
      </c>
      <c r="BM20" s="12" t="e">
        <f t="shared" si="10"/>
        <v>#REF!</v>
      </c>
      <c r="BN20" s="12" t="e">
        <f t="shared" si="11"/>
        <v>#REF!</v>
      </c>
      <c r="BO20" s="12" t="e">
        <f t="shared" si="12"/>
        <v>#REF!</v>
      </c>
      <c r="BP20" s="12" t="e">
        <f t="shared" si="13"/>
        <v>#REF!</v>
      </c>
      <c r="BQ20" s="12" t="e">
        <f t="shared" si="14"/>
        <v>#REF!</v>
      </c>
      <c r="BR20" s="12" t="e">
        <f t="shared" si="15"/>
        <v>#REF!</v>
      </c>
      <c r="BS20" s="12" t="e">
        <f t="shared" si="16"/>
        <v>#REF!</v>
      </c>
      <c r="BT20" s="12" t="e">
        <f t="shared" si="17"/>
        <v>#REF!</v>
      </c>
      <c r="BU20" s="12" t="e">
        <f t="shared" si="18"/>
        <v>#REF!</v>
      </c>
      <c r="BV20" s="12" t="e">
        <f t="shared" si="19"/>
        <v>#REF!</v>
      </c>
      <c r="BW20" s="12" t="e">
        <f t="shared" si="19"/>
        <v>#REF!</v>
      </c>
    </row>
    <row r="21" spans="1:75" x14ac:dyDescent="0.2">
      <c r="A21" s="12">
        <v>14</v>
      </c>
      <c r="B21" s="13" t="e">
        <f>'Invoer Tophond 2019'!#REF!</f>
        <v>#REF!</v>
      </c>
      <c r="C21" s="12" t="e">
        <f>'Invoer Tophond 2019'!#REF!</f>
        <v>#REF!</v>
      </c>
      <c r="D21" s="12" t="e">
        <f>'Invoer Tophond 2019'!#REF!</f>
        <v>#REF!</v>
      </c>
      <c r="E21" s="12" t="e">
        <f>'Invoer Tophond 2019'!#REF!</f>
        <v>#REF!</v>
      </c>
      <c r="F21" s="12" t="e">
        <f>'Invoer Tophond 2019'!#REF!</f>
        <v>#REF!</v>
      </c>
      <c r="G21" s="12" t="e">
        <f>'Invoer Tophond 2019'!#REF!</f>
        <v>#REF!</v>
      </c>
      <c r="H21" s="12" t="e">
        <f>'Invoer Tophond 2019'!#REF!</f>
        <v>#REF!</v>
      </c>
      <c r="I21" s="12" t="e">
        <f>'Invoer Tophond 2019'!#REF!</f>
        <v>#REF!</v>
      </c>
      <c r="J21" s="12" t="e">
        <f>'Invoer Tophond 2019'!#REF!</f>
        <v>#REF!</v>
      </c>
      <c r="K21" s="12" t="e">
        <f>'Invoer Tophond 2019'!#REF!</f>
        <v>#REF!</v>
      </c>
      <c r="L21" s="12" t="e">
        <f>'Invoer Tophond 2019'!#REF!</f>
        <v>#REF!</v>
      </c>
      <c r="M21" s="12" t="e">
        <f>'Invoer Tophond 2019'!#REF!</f>
        <v>#REF!</v>
      </c>
      <c r="N21" s="12" t="e">
        <f>'Invoer Tophond 2019'!#REF!</f>
        <v>#REF!</v>
      </c>
      <c r="O21" s="12" t="e">
        <f>'Invoer Tophond 2019'!#REF!</f>
        <v>#REF!</v>
      </c>
      <c r="P21" s="12" t="e">
        <f>'Invoer Tophond 2019'!#REF!</f>
        <v>#REF!</v>
      </c>
      <c r="Q21" s="12" t="e">
        <f>'Invoer Tophond 2019'!#REF!</f>
        <v>#REF!</v>
      </c>
      <c r="R21" s="12" t="e">
        <f>'Invoer Tophond 2019'!#REF!</f>
        <v>#REF!</v>
      </c>
      <c r="S21" s="12" t="e">
        <f>'Invoer Tophond 2019'!#REF!</f>
        <v>#REF!</v>
      </c>
      <c r="T21" s="12" t="e">
        <f>'Invoer Tophond 2019'!#REF!</f>
        <v>#REF!</v>
      </c>
      <c r="U21" s="12" t="e">
        <f>'Invoer Tophond 2019'!#REF!</f>
        <v>#REF!</v>
      </c>
      <c r="V21" s="12" t="e">
        <f>'Invoer Tophond 2019'!#REF!</f>
        <v>#REF!</v>
      </c>
      <c r="W21" s="12" t="e">
        <f>'Invoer Tophond 2019'!#REF!</f>
        <v>#REF!</v>
      </c>
      <c r="X21" s="12" t="e">
        <f>'Invoer Tophond 2019'!#REF!</f>
        <v>#REF!</v>
      </c>
      <c r="Y21" s="12" t="e">
        <f>'Invoer Tophond 2019'!#REF!</f>
        <v>#REF!</v>
      </c>
      <c r="Z21" s="12" t="e">
        <f>'Invoer Tophond 2019'!#REF!</f>
        <v>#REF!</v>
      </c>
      <c r="AA21" s="12" t="e">
        <f>'Invoer Tophond 2019'!#REF!</f>
        <v>#REF!</v>
      </c>
      <c r="AB21" s="12" t="e">
        <f>'Invoer Tophond 2019'!#REF!</f>
        <v>#REF!</v>
      </c>
      <c r="AC21" s="12" t="e">
        <f>'Invoer Tophond 2019'!#REF!</f>
        <v>#REF!</v>
      </c>
      <c r="AD21" s="12" t="e">
        <f>'Invoer Tophond 2019'!#REF!</f>
        <v>#REF!</v>
      </c>
      <c r="AE21" s="12" t="e">
        <f>'Invoer Tophond 2019'!#REF!</f>
        <v>#REF!</v>
      </c>
      <c r="AF21" s="12" t="e">
        <f>'Invoer Tophond 2019'!#REF!</f>
        <v>#REF!</v>
      </c>
      <c r="AG21" s="12" t="e">
        <f>'Invoer Tophond 2019'!#REF!</f>
        <v>#REF!</v>
      </c>
      <c r="AH21" s="12" t="e">
        <f>'Invoer Tophond 2019'!#REF!</f>
        <v>#REF!</v>
      </c>
      <c r="AI21" s="12" t="e">
        <f>'Invoer Tophond 2019'!#REF!</f>
        <v>#REF!</v>
      </c>
      <c r="AJ21" s="12" t="e">
        <f>'Invoer Tophond 2019'!#REF!</f>
        <v>#REF!</v>
      </c>
      <c r="AK21" s="12" t="e">
        <f>'Invoer Tophond 2019'!#REF!</f>
        <v>#REF!</v>
      </c>
      <c r="AM21" s="12">
        <v>14</v>
      </c>
      <c r="AN21" s="13" t="e">
        <f t="shared" si="0"/>
        <v>#REF!</v>
      </c>
      <c r="AO21" s="20" t="e">
        <f t="shared" si="2"/>
        <v>#REF!</v>
      </c>
      <c r="AP21" s="12" t="e">
        <f t="shared" si="20"/>
        <v>#REF!</v>
      </c>
      <c r="AQ21" s="12" t="e">
        <f t="shared" si="21"/>
        <v>#REF!</v>
      </c>
      <c r="AR21" s="12" t="e">
        <f t="shared" si="22"/>
        <v>#REF!</v>
      </c>
      <c r="AS21" s="12" t="e">
        <f t="shared" si="23"/>
        <v>#REF!</v>
      </c>
      <c r="AT21" s="12" t="e">
        <f t="shared" si="24"/>
        <v>#REF!</v>
      </c>
      <c r="AU21" s="12" t="e">
        <f t="shared" si="25"/>
        <v>#REF!</v>
      </c>
      <c r="AV21" s="12" t="e">
        <f t="shared" si="26"/>
        <v>#REF!</v>
      </c>
      <c r="AW21" s="12" t="e">
        <f t="shared" si="27"/>
        <v>#REF!</v>
      </c>
      <c r="AX21" s="12" t="e">
        <f t="shared" si="28"/>
        <v>#REF!</v>
      </c>
      <c r="AY21" s="12" t="e">
        <f t="shared" si="29"/>
        <v>#REF!</v>
      </c>
      <c r="AZ21" s="12" t="e">
        <f t="shared" si="30"/>
        <v>#REF!</v>
      </c>
      <c r="BA21" s="12" t="e">
        <f t="shared" si="31"/>
        <v>#REF!</v>
      </c>
      <c r="BB21" s="12" t="e">
        <f t="shared" si="32"/>
        <v>#REF!</v>
      </c>
      <c r="BC21" s="12" t="e">
        <f t="shared" si="33"/>
        <v>#REF!</v>
      </c>
      <c r="BD21" s="12" t="e">
        <f t="shared" si="34"/>
        <v>#REF!</v>
      </c>
      <c r="BE21" s="12" t="e">
        <f t="shared" si="35"/>
        <v>#REF!</v>
      </c>
      <c r="BF21" s="12" t="e">
        <f t="shared" si="3"/>
        <v>#REF!</v>
      </c>
      <c r="BG21" s="12" t="e">
        <f t="shared" si="4"/>
        <v>#REF!</v>
      </c>
      <c r="BH21" s="12" t="e">
        <f t="shared" si="5"/>
        <v>#REF!</v>
      </c>
      <c r="BI21" s="12" t="e">
        <f t="shared" si="6"/>
        <v>#REF!</v>
      </c>
      <c r="BJ21" s="12" t="e">
        <f t="shared" si="7"/>
        <v>#REF!</v>
      </c>
      <c r="BK21" s="12" t="e">
        <f t="shared" si="8"/>
        <v>#REF!</v>
      </c>
      <c r="BL21" s="12" t="e">
        <f t="shared" si="9"/>
        <v>#REF!</v>
      </c>
      <c r="BM21" s="12" t="e">
        <f t="shared" si="10"/>
        <v>#REF!</v>
      </c>
      <c r="BN21" s="12" t="e">
        <f t="shared" si="11"/>
        <v>#REF!</v>
      </c>
      <c r="BO21" s="12" t="e">
        <f t="shared" si="12"/>
        <v>#REF!</v>
      </c>
      <c r="BP21" s="12" t="e">
        <f t="shared" si="13"/>
        <v>#REF!</v>
      </c>
      <c r="BQ21" s="12" t="e">
        <f t="shared" si="14"/>
        <v>#REF!</v>
      </c>
      <c r="BR21" s="12" t="e">
        <f t="shared" si="15"/>
        <v>#REF!</v>
      </c>
      <c r="BS21" s="12" t="e">
        <f t="shared" si="16"/>
        <v>#REF!</v>
      </c>
      <c r="BT21" s="12" t="e">
        <f t="shared" si="17"/>
        <v>#REF!</v>
      </c>
      <c r="BU21" s="12" t="e">
        <f t="shared" si="18"/>
        <v>#REF!</v>
      </c>
      <c r="BV21" s="12" t="e">
        <f t="shared" si="19"/>
        <v>#REF!</v>
      </c>
      <c r="BW21" s="12" t="e">
        <f t="shared" si="19"/>
        <v>#REF!</v>
      </c>
    </row>
    <row r="22" spans="1:75" x14ac:dyDescent="0.2">
      <c r="A22" s="12">
        <v>15</v>
      </c>
      <c r="B22" s="13" t="e">
        <f>'Invoer Tophond 2019'!#REF!</f>
        <v>#REF!</v>
      </c>
      <c r="C22" s="12" t="e">
        <f>'Invoer Tophond 2019'!#REF!</f>
        <v>#REF!</v>
      </c>
      <c r="D22" s="12" t="e">
        <f>'Invoer Tophond 2019'!#REF!</f>
        <v>#REF!</v>
      </c>
      <c r="E22" s="12" t="e">
        <f>'Invoer Tophond 2019'!#REF!</f>
        <v>#REF!</v>
      </c>
      <c r="F22" s="12" t="e">
        <f>'Invoer Tophond 2019'!#REF!</f>
        <v>#REF!</v>
      </c>
      <c r="G22" s="12" t="e">
        <f>'Invoer Tophond 2019'!#REF!</f>
        <v>#REF!</v>
      </c>
      <c r="H22" s="12" t="e">
        <f>'Invoer Tophond 2019'!#REF!</f>
        <v>#REF!</v>
      </c>
      <c r="I22" s="12" t="e">
        <f>'Invoer Tophond 2019'!#REF!</f>
        <v>#REF!</v>
      </c>
      <c r="J22" s="12" t="e">
        <f>'Invoer Tophond 2019'!#REF!</f>
        <v>#REF!</v>
      </c>
      <c r="K22" s="12" t="e">
        <f>'Invoer Tophond 2019'!#REF!</f>
        <v>#REF!</v>
      </c>
      <c r="L22" s="12" t="e">
        <f>'Invoer Tophond 2019'!#REF!</f>
        <v>#REF!</v>
      </c>
      <c r="M22" s="12" t="e">
        <f>'Invoer Tophond 2019'!#REF!</f>
        <v>#REF!</v>
      </c>
      <c r="N22" s="12" t="e">
        <f>'Invoer Tophond 2019'!#REF!</f>
        <v>#REF!</v>
      </c>
      <c r="O22" s="12" t="e">
        <f>'Invoer Tophond 2019'!#REF!</f>
        <v>#REF!</v>
      </c>
      <c r="P22" s="12" t="e">
        <f>'Invoer Tophond 2019'!#REF!</f>
        <v>#REF!</v>
      </c>
      <c r="Q22" s="12" t="e">
        <f>'Invoer Tophond 2019'!#REF!</f>
        <v>#REF!</v>
      </c>
      <c r="R22" s="12" t="e">
        <f>'Invoer Tophond 2019'!#REF!</f>
        <v>#REF!</v>
      </c>
      <c r="S22" s="12" t="e">
        <f>'Invoer Tophond 2019'!#REF!</f>
        <v>#REF!</v>
      </c>
      <c r="T22" s="12" t="e">
        <f>'Invoer Tophond 2019'!#REF!</f>
        <v>#REF!</v>
      </c>
      <c r="U22" s="12" t="e">
        <f>'Invoer Tophond 2019'!#REF!</f>
        <v>#REF!</v>
      </c>
      <c r="V22" s="12" t="e">
        <f>'Invoer Tophond 2019'!#REF!</f>
        <v>#REF!</v>
      </c>
      <c r="W22" s="12" t="e">
        <f>'Invoer Tophond 2019'!#REF!</f>
        <v>#REF!</v>
      </c>
      <c r="X22" s="12" t="e">
        <f>'Invoer Tophond 2019'!#REF!</f>
        <v>#REF!</v>
      </c>
      <c r="Y22" s="12" t="e">
        <f>'Invoer Tophond 2019'!#REF!</f>
        <v>#REF!</v>
      </c>
      <c r="Z22" s="12" t="e">
        <f>'Invoer Tophond 2019'!#REF!</f>
        <v>#REF!</v>
      </c>
      <c r="AA22" s="12" t="e">
        <f>'Invoer Tophond 2019'!#REF!</f>
        <v>#REF!</v>
      </c>
      <c r="AB22" s="12" t="e">
        <f>'Invoer Tophond 2019'!#REF!</f>
        <v>#REF!</v>
      </c>
      <c r="AC22" s="12" t="e">
        <f>'Invoer Tophond 2019'!#REF!</f>
        <v>#REF!</v>
      </c>
      <c r="AD22" s="12" t="e">
        <f>'Invoer Tophond 2019'!#REF!</f>
        <v>#REF!</v>
      </c>
      <c r="AE22" s="12" t="e">
        <f>'Invoer Tophond 2019'!#REF!</f>
        <v>#REF!</v>
      </c>
      <c r="AF22" s="12" t="e">
        <f>'Invoer Tophond 2019'!#REF!</f>
        <v>#REF!</v>
      </c>
      <c r="AG22" s="12" t="e">
        <f>'Invoer Tophond 2019'!#REF!</f>
        <v>#REF!</v>
      </c>
      <c r="AH22" s="12" t="e">
        <f>'Invoer Tophond 2019'!#REF!</f>
        <v>#REF!</v>
      </c>
      <c r="AI22" s="12" t="e">
        <f>'Invoer Tophond 2019'!#REF!</f>
        <v>#REF!</v>
      </c>
      <c r="AJ22" s="12" t="e">
        <f>'Invoer Tophond 2019'!#REF!</f>
        <v>#REF!</v>
      </c>
      <c r="AK22" s="12" t="e">
        <f>'Invoer Tophond 2019'!#REF!</f>
        <v>#REF!</v>
      </c>
      <c r="AM22" s="12">
        <v>15</v>
      </c>
      <c r="AN22" s="13" t="e">
        <f t="shared" si="0"/>
        <v>#REF!</v>
      </c>
      <c r="AO22" s="20" t="e">
        <f t="shared" si="2"/>
        <v>#REF!</v>
      </c>
      <c r="AP22" s="12" t="e">
        <f t="shared" si="20"/>
        <v>#REF!</v>
      </c>
      <c r="AQ22" s="12" t="e">
        <f t="shared" si="21"/>
        <v>#REF!</v>
      </c>
      <c r="AR22" s="12" t="e">
        <f t="shared" si="22"/>
        <v>#REF!</v>
      </c>
      <c r="AS22" s="12" t="e">
        <f t="shared" si="23"/>
        <v>#REF!</v>
      </c>
      <c r="AT22" s="12" t="e">
        <f t="shared" si="24"/>
        <v>#REF!</v>
      </c>
      <c r="AU22" s="12" t="e">
        <f t="shared" si="25"/>
        <v>#REF!</v>
      </c>
      <c r="AV22" s="12" t="e">
        <f t="shared" si="26"/>
        <v>#REF!</v>
      </c>
      <c r="AW22" s="12" t="e">
        <f t="shared" si="27"/>
        <v>#REF!</v>
      </c>
      <c r="AX22" s="12" t="e">
        <f t="shared" si="28"/>
        <v>#REF!</v>
      </c>
      <c r="AY22" s="12" t="e">
        <f t="shared" si="29"/>
        <v>#REF!</v>
      </c>
      <c r="AZ22" s="12" t="e">
        <f t="shared" si="30"/>
        <v>#REF!</v>
      </c>
      <c r="BA22" s="12" t="e">
        <f t="shared" si="31"/>
        <v>#REF!</v>
      </c>
      <c r="BB22" s="12" t="e">
        <f t="shared" si="32"/>
        <v>#REF!</v>
      </c>
      <c r="BC22" s="12" t="e">
        <f t="shared" si="33"/>
        <v>#REF!</v>
      </c>
      <c r="BD22" s="12" t="e">
        <f t="shared" si="34"/>
        <v>#REF!</v>
      </c>
      <c r="BE22" s="12" t="e">
        <f t="shared" si="35"/>
        <v>#REF!</v>
      </c>
      <c r="BF22" s="12" t="e">
        <f t="shared" si="3"/>
        <v>#REF!</v>
      </c>
      <c r="BG22" s="12" t="e">
        <f t="shared" si="4"/>
        <v>#REF!</v>
      </c>
      <c r="BH22" s="12" t="e">
        <f t="shared" si="5"/>
        <v>#REF!</v>
      </c>
      <c r="BI22" s="12" t="e">
        <f t="shared" si="6"/>
        <v>#REF!</v>
      </c>
      <c r="BJ22" s="12" t="e">
        <f t="shared" si="7"/>
        <v>#REF!</v>
      </c>
      <c r="BK22" s="12" t="e">
        <f t="shared" si="8"/>
        <v>#REF!</v>
      </c>
      <c r="BL22" s="12" t="e">
        <f t="shared" si="9"/>
        <v>#REF!</v>
      </c>
      <c r="BM22" s="12" t="e">
        <f t="shared" si="10"/>
        <v>#REF!</v>
      </c>
      <c r="BN22" s="12" t="e">
        <f t="shared" si="11"/>
        <v>#REF!</v>
      </c>
      <c r="BO22" s="12" t="e">
        <f t="shared" si="12"/>
        <v>#REF!</v>
      </c>
      <c r="BP22" s="12" t="e">
        <f t="shared" si="13"/>
        <v>#REF!</v>
      </c>
      <c r="BQ22" s="12" t="e">
        <f t="shared" si="14"/>
        <v>#REF!</v>
      </c>
      <c r="BR22" s="12" t="e">
        <f t="shared" si="15"/>
        <v>#REF!</v>
      </c>
      <c r="BS22" s="12" t="e">
        <f t="shared" si="16"/>
        <v>#REF!</v>
      </c>
      <c r="BT22" s="12" t="e">
        <f t="shared" si="17"/>
        <v>#REF!</v>
      </c>
      <c r="BU22" s="12" t="e">
        <f t="shared" si="18"/>
        <v>#REF!</v>
      </c>
      <c r="BV22" s="12" t="e">
        <f t="shared" si="19"/>
        <v>#REF!</v>
      </c>
      <c r="BW22" s="12" t="e">
        <f t="shared" si="19"/>
        <v>#REF!</v>
      </c>
    </row>
    <row r="23" spans="1:75" x14ac:dyDescent="0.2">
      <c r="A23" s="12">
        <v>16</v>
      </c>
      <c r="B23" s="13" t="e">
        <f>'Invoer Tophond 2019'!#REF!</f>
        <v>#REF!</v>
      </c>
      <c r="C23" s="12" t="e">
        <f>'Invoer Tophond 2019'!#REF!</f>
        <v>#REF!</v>
      </c>
      <c r="D23" s="12" t="e">
        <f>'Invoer Tophond 2019'!#REF!</f>
        <v>#REF!</v>
      </c>
      <c r="E23" s="12" t="e">
        <f>'Invoer Tophond 2019'!#REF!</f>
        <v>#REF!</v>
      </c>
      <c r="F23" s="12" t="e">
        <f>'Invoer Tophond 2019'!#REF!</f>
        <v>#REF!</v>
      </c>
      <c r="G23" s="12" t="e">
        <f>'Invoer Tophond 2019'!#REF!</f>
        <v>#REF!</v>
      </c>
      <c r="H23" s="12" t="e">
        <f>'Invoer Tophond 2019'!#REF!</f>
        <v>#REF!</v>
      </c>
      <c r="I23" s="12" t="e">
        <f>'Invoer Tophond 2019'!#REF!</f>
        <v>#REF!</v>
      </c>
      <c r="J23" s="12" t="e">
        <f>'Invoer Tophond 2019'!#REF!</f>
        <v>#REF!</v>
      </c>
      <c r="K23" s="12" t="e">
        <f>'Invoer Tophond 2019'!#REF!</f>
        <v>#REF!</v>
      </c>
      <c r="L23" s="12" t="e">
        <f>'Invoer Tophond 2019'!#REF!</f>
        <v>#REF!</v>
      </c>
      <c r="M23" s="12" t="e">
        <f>'Invoer Tophond 2019'!#REF!</f>
        <v>#REF!</v>
      </c>
      <c r="N23" s="12" t="e">
        <f>'Invoer Tophond 2019'!#REF!</f>
        <v>#REF!</v>
      </c>
      <c r="O23" s="12" t="e">
        <f>'Invoer Tophond 2019'!#REF!</f>
        <v>#REF!</v>
      </c>
      <c r="P23" s="12" t="e">
        <f>'Invoer Tophond 2019'!#REF!</f>
        <v>#REF!</v>
      </c>
      <c r="Q23" s="12" t="e">
        <f>'Invoer Tophond 2019'!#REF!</f>
        <v>#REF!</v>
      </c>
      <c r="R23" s="12" t="e">
        <f>'Invoer Tophond 2019'!#REF!</f>
        <v>#REF!</v>
      </c>
      <c r="S23" s="12" t="e">
        <f>'Invoer Tophond 2019'!#REF!</f>
        <v>#REF!</v>
      </c>
      <c r="T23" s="12" t="e">
        <f>'Invoer Tophond 2019'!#REF!</f>
        <v>#REF!</v>
      </c>
      <c r="U23" s="12" t="e">
        <f>'Invoer Tophond 2019'!#REF!</f>
        <v>#REF!</v>
      </c>
      <c r="V23" s="12" t="e">
        <f>'Invoer Tophond 2019'!#REF!</f>
        <v>#REF!</v>
      </c>
      <c r="W23" s="12" t="e">
        <f>'Invoer Tophond 2019'!#REF!</f>
        <v>#REF!</v>
      </c>
      <c r="X23" s="12" t="e">
        <f>'Invoer Tophond 2019'!#REF!</f>
        <v>#REF!</v>
      </c>
      <c r="Y23" s="12" t="e">
        <f>'Invoer Tophond 2019'!#REF!</f>
        <v>#REF!</v>
      </c>
      <c r="Z23" s="12" t="e">
        <f>'Invoer Tophond 2019'!#REF!</f>
        <v>#REF!</v>
      </c>
      <c r="AA23" s="12" t="e">
        <f>'Invoer Tophond 2019'!#REF!</f>
        <v>#REF!</v>
      </c>
      <c r="AB23" s="12" t="e">
        <f>'Invoer Tophond 2019'!#REF!</f>
        <v>#REF!</v>
      </c>
      <c r="AC23" s="12" t="e">
        <f>'Invoer Tophond 2019'!#REF!</f>
        <v>#REF!</v>
      </c>
      <c r="AD23" s="12" t="e">
        <f>'Invoer Tophond 2019'!#REF!</f>
        <v>#REF!</v>
      </c>
      <c r="AE23" s="12" t="e">
        <f>'Invoer Tophond 2019'!#REF!</f>
        <v>#REF!</v>
      </c>
      <c r="AF23" s="12" t="e">
        <f>'Invoer Tophond 2019'!#REF!</f>
        <v>#REF!</v>
      </c>
      <c r="AG23" s="12" t="e">
        <f>'Invoer Tophond 2019'!#REF!</f>
        <v>#REF!</v>
      </c>
      <c r="AH23" s="12" t="e">
        <f>'Invoer Tophond 2019'!#REF!</f>
        <v>#REF!</v>
      </c>
      <c r="AI23" s="12" t="e">
        <f>'Invoer Tophond 2019'!#REF!</f>
        <v>#REF!</v>
      </c>
      <c r="AJ23" s="12" t="e">
        <f>'Invoer Tophond 2019'!#REF!</f>
        <v>#REF!</v>
      </c>
      <c r="AK23" s="12" t="e">
        <f>'Invoer Tophond 2019'!#REF!</f>
        <v>#REF!</v>
      </c>
      <c r="AM23" s="12">
        <v>16</v>
      </c>
      <c r="AN23" s="13" t="e">
        <f t="shared" si="0"/>
        <v>#REF!</v>
      </c>
      <c r="AO23" s="20" t="e">
        <f t="shared" si="2"/>
        <v>#REF!</v>
      </c>
      <c r="AP23" s="12" t="e">
        <f t="shared" si="20"/>
        <v>#REF!</v>
      </c>
      <c r="AQ23" s="12" t="e">
        <f t="shared" si="21"/>
        <v>#REF!</v>
      </c>
      <c r="AR23" s="12" t="e">
        <f t="shared" si="22"/>
        <v>#REF!</v>
      </c>
      <c r="AS23" s="12" t="e">
        <f t="shared" si="23"/>
        <v>#REF!</v>
      </c>
      <c r="AT23" s="12" t="e">
        <f t="shared" si="24"/>
        <v>#REF!</v>
      </c>
      <c r="AU23" s="12" t="e">
        <f t="shared" si="25"/>
        <v>#REF!</v>
      </c>
      <c r="AV23" s="12" t="e">
        <f t="shared" si="26"/>
        <v>#REF!</v>
      </c>
      <c r="AW23" s="12" t="e">
        <f t="shared" si="27"/>
        <v>#REF!</v>
      </c>
      <c r="AX23" s="12" t="e">
        <f t="shared" si="28"/>
        <v>#REF!</v>
      </c>
      <c r="AY23" s="12" t="e">
        <f t="shared" si="29"/>
        <v>#REF!</v>
      </c>
      <c r="AZ23" s="12" t="e">
        <f t="shared" si="30"/>
        <v>#REF!</v>
      </c>
      <c r="BA23" s="12" t="e">
        <f t="shared" si="31"/>
        <v>#REF!</v>
      </c>
      <c r="BB23" s="12" t="e">
        <f t="shared" si="32"/>
        <v>#REF!</v>
      </c>
      <c r="BC23" s="12" t="e">
        <f t="shared" si="33"/>
        <v>#REF!</v>
      </c>
      <c r="BD23" s="12" t="e">
        <f t="shared" si="34"/>
        <v>#REF!</v>
      </c>
      <c r="BE23" s="12" t="e">
        <f t="shared" si="35"/>
        <v>#REF!</v>
      </c>
      <c r="BF23" s="12" t="e">
        <f t="shared" si="3"/>
        <v>#REF!</v>
      </c>
      <c r="BG23" s="12" t="e">
        <f t="shared" si="4"/>
        <v>#REF!</v>
      </c>
      <c r="BH23" s="12" t="e">
        <f t="shared" si="5"/>
        <v>#REF!</v>
      </c>
      <c r="BI23" s="12" t="e">
        <f t="shared" si="6"/>
        <v>#REF!</v>
      </c>
      <c r="BJ23" s="12" t="e">
        <f t="shared" si="7"/>
        <v>#REF!</v>
      </c>
      <c r="BK23" s="12" t="e">
        <f t="shared" si="8"/>
        <v>#REF!</v>
      </c>
      <c r="BL23" s="12" t="e">
        <f t="shared" si="9"/>
        <v>#REF!</v>
      </c>
      <c r="BM23" s="12" t="e">
        <f t="shared" si="10"/>
        <v>#REF!</v>
      </c>
      <c r="BN23" s="12" t="e">
        <f t="shared" si="11"/>
        <v>#REF!</v>
      </c>
      <c r="BO23" s="12" t="e">
        <f t="shared" si="12"/>
        <v>#REF!</v>
      </c>
      <c r="BP23" s="12" t="e">
        <f t="shared" si="13"/>
        <v>#REF!</v>
      </c>
      <c r="BQ23" s="12" t="e">
        <f t="shared" si="14"/>
        <v>#REF!</v>
      </c>
      <c r="BR23" s="12" t="e">
        <f t="shared" si="15"/>
        <v>#REF!</v>
      </c>
      <c r="BS23" s="12" t="e">
        <f t="shared" si="16"/>
        <v>#REF!</v>
      </c>
      <c r="BT23" s="12" t="e">
        <f t="shared" si="17"/>
        <v>#REF!</v>
      </c>
      <c r="BU23" s="12" t="e">
        <f t="shared" si="18"/>
        <v>#REF!</v>
      </c>
      <c r="BV23" s="12" t="e">
        <f t="shared" si="19"/>
        <v>#REF!</v>
      </c>
      <c r="BW23" s="12" t="e">
        <f t="shared" si="19"/>
        <v>#REF!</v>
      </c>
    </row>
    <row r="24" spans="1:75" x14ac:dyDescent="0.2">
      <c r="A24" s="12">
        <v>17</v>
      </c>
      <c r="B24" s="13" t="e">
        <f>'Invoer Tophond 2019'!#REF!</f>
        <v>#REF!</v>
      </c>
      <c r="C24" s="12" t="e">
        <f>'Invoer Tophond 2019'!#REF!</f>
        <v>#REF!</v>
      </c>
      <c r="D24" s="12" t="e">
        <f>'Invoer Tophond 2019'!#REF!</f>
        <v>#REF!</v>
      </c>
      <c r="E24" s="12" t="e">
        <f>'Invoer Tophond 2019'!#REF!</f>
        <v>#REF!</v>
      </c>
      <c r="F24" s="12" t="e">
        <f>'Invoer Tophond 2019'!#REF!</f>
        <v>#REF!</v>
      </c>
      <c r="G24" s="12" t="e">
        <f>'Invoer Tophond 2019'!#REF!</f>
        <v>#REF!</v>
      </c>
      <c r="H24" s="12" t="e">
        <f>'Invoer Tophond 2019'!#REF!</f>
        <v>#REF!</v>
      </c>
      <c r="I24" s="12" t="e">
        <f>'Invoer Tophond 2019'!#REF!</f>
        <v>#REF!</v>
      </c>
      <c r="J24" s="12" t="e">
        <f>'Invoer Tophond 2019'!#REF!</f>
        <v>#REF!</v>
      </c>
      <c r="K24" s="12" t="e">
        <f>'Invoer Tophond 2019'!#REF!</f>
        <v>#REF!</v>
      </c>
      <c r="L24" s="12" t="e">
        <f>'Invoer Tophond 2019'!#REF!</f>
        <v>#REF!</v>
      </c>
      <c r="M24" s="12" t="e">
        <f>'Invoer Tophond 2019'!#REF!</f>
        <v>#REF!</v>
      </c>
      <c r="N24" s="12" t="e">
        <f>'Invoer Tophond 2019'!#REF!</f>
        <v>#REF!</v>
      </c>
      <c r="O24" s="12" t="e">
        <f>'Invoer Tophond 2019'!#REF!</f>
        <v>#REF!</v>
      </c>
      <c r="P24" s="12" t="e">
        <f>'Invoer Tophond 2019'!#REF!</f>
        <v>#REF!</v>
      </c>
      <c r="Q24" s="12" t="e">
        <f>'Invoer Tophond 2019'!#REF!</f>
        <v>#REF!</v>
      </c>
      <c r="R24" s="12" t="e">
        <f>'Invoer Tophond 2019'!#REF!</f>
        <v>#REF!</v>
      </c>
      <c r="S24" s="12" t="e">
        <f>'Invoer Tophond 2019'!#REF!</f>
        <v>#REF!</v>
      </c>
      <c r="T24" s="12" t="e">
        <f>'Invoer Tophond 2019'!#REF!</f>
        <v>#REF!</v>
      </c>
      <c r="U24" s="12" t="e">
        <f>'Invoer Tophond 2019'!#REF!</f>
        <v>#REF!</v>
      </c>
      <c r="V24" s="12" t="e">
        <f>'Invoer Tophond 2019'!#REF!</f>
        <v>#REF!</v>
      </c>
      <c r="W24" s="12" t="e">
        <f>'Invoer Tophond 2019'!#REF!</f>
        <v>#REF!</v>
      </c>
      <c r="X24" s="12" t="e">
        <f>'Invoer Tophond 2019'!#REF!</f>
        <v>#REF!</v>
      </c>
      <c r="Y24" s="12" t="e">
        <f>'Invoer Tophond 2019'!#REF!</f>
        <v>#REF!</v>
      </c>
      <c r="Z24" s="12" t="e">
        <f>'Invoer Tophond 2019'!#REF!</f>
        <v>#REF!</v>
      </c>
      <c r="AA24" s="12" t="e">
        <f>'Invoer Tophond 2019'!#REF!</f>
        <v>#REF!</v>
      </c>
      <c r="AB24" s="12" t="e">
        <f>'Invoer Tophond 2019'!#REF!</f>
        <v>#REF!</v>
      </c>
      <c r="AC24" s="12" t="e">
        <f>'Invoer Tophond 2019'!#REF!</f>
        <v>#REF!</v>
      </c>
      <c r="AD24" s="12" t="e">
        <f>'Invoer Tophond 2019'!#REF!</f>
        <v>#REF!</v>
      </c>
      <c r="AE24" s="12" t="e">
        <f>'Invoer Tophond 2019'!#REF!</f>
        <v>#REF!</v>
      </c>
      <c r="AF24" s="12" t="e">
        <f>'Invoer Tophond 2019'!#REF!</f>
        <v>#REF!</v>
      </c>
      <c r="AG24" s="12" t="e">
        <f>'Invoer Tophond 2019'!#REF!</f>
        <v>#REF!</v>
      </c>
      <c r="AH24" s="12" t="e">
        <f>'Invoer Tophond 2019'!#REF!</f>
        <v>#REF!</v>
      </c>
      <c r="AI24" s="12" t="e">
        <f>'Invoer Tophond 2019'!#REF!</f>
        <v>#REF!</v>
      </c>
      <c r="AJ24" s="12" t="e">
        <f>'Invoer Tophond 2019'!#REF!</f>
        <v>#REF!</v>
      </c>
      <c r="AK24" s="12" t="e">
        <f>'Invoer Tophond 2019'!#REF!</f>
        <v>#REF!</v>
      </c>
      <c r="AM24" s="12">
        <v>17</v>
      </c>
      <c r="AN24" s="13" t="e">
        <f t="shared" si="0"/>
        <v>#REF!</v>
      </c>
      <c r="AO24" s="20" t="e">
        <f t="shared" si="2"/>
        <v>#REF!</v>
      </c>
      <c r="AP24" s="12" t="e">
        <f t="shared" si="20"/>
        <v>#REF!</v>
      </c>
      <c r="AQ24" s="12" t="e">
        <f t="shared" si="21"/>
        <v>#REF!</v>
      </c>
      <c r="AR24" s="12" t="e">
        <f t="shared" si="22"/>
        <v>#REF!</v>
      </c>
      <c r="AS24" s="12" t="e">
        <f t="shared" si="23"/>
        <v>#REF!</v>
      </c>
      <c r="AT24" s="12" t="e">
        <f t="shared" si="24"/>
        <v>#REF!</v>
      </c>
      <c r="AU24" s="12" t="e">
        <f t="shared" si="25"/>
        <v>#REF!</v>
      </c>
      <c r="AV24" s="12" t="e">
        <f t="shared" si="26"/>
        <v>#REF!</v>
      </c>
      <c r="AW24" s="12" t="e">
        <f t="shared" si="27"/>
        <v>#REF!</v>
      </c>
      <c r="AX24" s="12" t="e">
        <f t="shared" si="28"/>
        <v>#REF!</v>
      </c>
      <c r="AY24" s="12" t="e">
        <f t="shared" si="29"/>
        <v>#REF!</v>
      </c>
      <c r="AZ24" s="12" t="e">
        <f t="shared" si="30"/>
        <v>#REF!</v>
      </c>
      <c r="BA24" s="12" t="e">
        <f t="shared" si="31"/>
        <v>#REF!</v>
      </c>
      <c r="BB24" s="12" t="e">
        <f t="shared" si="32"/>
        <v>#REF!</v>
      </c>
      <c r="BC24" s="12" t="e">
        <f t="shared" si="33"/>
        <v>#REF!</v>
      </c>
      <c r="BD24" s="12" t="e">
        <f t="shared" si="34"/>
        <v>#REF!</v>
      </c>
      <c r="BE24" s="12" t="e">
        <f t="shared" si="35"/>
        <v>#REF!</v>
      </c>
      <c r="BF24" s="12" t="e">
        <f t="shared" si="3"/>
        <v>#REF!</v>
      </c>
      <c r="BG24" s="12" t="e">
        <f t="shared" si="4"/>
        <v>#REF!</v>
      </c>
      <c r="BH24" s="12" t="e">
        <f t="shared" si="5"/>
        <v>#REF!</v>
      </c>
      <c r="BI24" s="12" t="e">
        <f t="shared" si="6"/>
        <v>#REF!</v>
      </c>
      <c r="BJ24" s="12" t="e">
        <f t="shared" si="7"/>
        <v>#REF!</v>
      </c>
      <c r="BK24" s="12" t="e">
        <f t="shared" si="8"/>
        <v>#REF!</v>
      </c>
      <c r="BL24" s="12" t="e">
        <f t="shared" si="9"/>
        <v>#REF!</v>
      </c>
      <c r="BM24" s="12" t="e">
        <f t="shared" si="10"/>
        <v>#REF!</v>
      </c>
      <c r="BN24" s="12" t="e">
        <f t="shared" si="11"/>
        <v>#REF!</v>
      </c>
      <c r="BO24" s="12" t="e">
        <f t="shared" si="12"/>
        <v>#REF!</v>
      </c>
      <c r="BP24" s="12" t="e">
        <f t="shared" si="13"/>
        <v>#REF!</v>
      </c>
      <c r="BQ24" s="12" t="e">
        <f t="shared" si="14"/>
        <v>#REF!</v>
      </c>
      <c r="BR24" s="12" t="e">
        <f t="shared" si="15"/>
        <v>#REF!</v>
      </c>
      <c r="BS24" s="12" t="e">
        <f t="shared" si="16"/>
        <v>#REF!</v>
      </c>
      <c r="BT24" s="12" t="e">
        <f t="shared" si="17"/>
        <v>#REF!</v>
      </c>
      <c r="BU24" s="12" t="e">
        <f t="shared" si="18"/>
        <v>#REF!</v>
      </c>
      <c r="BV24" s="12" t="e">
        <f t="shared" si="19"/>
        <v>#REF!</v>
      </c>
      <c r="BW24" s="12" t="e">
        <f t="shared" si="19"/>
        <v>#REF!</v>
      </c>
    </row>
    <row r="25" spans="1:75" x14ac:dyDescent="0.2">
      <c r="A25" s="12">
        <v>18</v>
      </c>
      <c r="B25" s="13" t="e">
        <f>'Invoer Tophond 2019'!#REF!</f>
        <v>#REF!</v>
      </c>
      <c r="C25" s="12" t="e">
        <f>'Invoer Tophond 2019'!#REF!</f>
        <v>#REF!</v>
      </c>
      <c r="D25" s="12" t="e">
        <f>'Invoer Tophond 2019'!#REF!</f>
        <v>#REF!</v>
      </c>
      <c r="E25" s="12" t="e">
        <f>'Invoer Tophond 2019'!#REF!</f>
        <v>#REF!</v>
      </c>
      <c r="F25" s="12" t="e">
        <f>'Invoer Tophond 2019'!#REF!</f>
        <v>#REF!</v>
      </c>
      <c r="G25" s="12" t="e">
        <f>'Invoer Tophond 2019'!#REF!</f>
        <v>#REF!</v>
      </c>
      <c r="H25" s="12" t="e">
        <f>'Invoer Tophond 2019'!#REF!</f>
        <v>#REF!</v>
      </c>
      <c r="I25" s="12" t="e">
        <f>'Invoer Tophond 2019'!#REF!</f>
        <v>#REF!</v>
      </c>
      <c r="J25" s="12" t="e">
        <f>'Invoer Tophond 2019'!#REF!</f>
        <v>#REF!</v>
      </c>
      <c r="K25" s="12" t="e">
        <f>'Invoer Tophond 2019'!#REF!</f>
        <v>#REF!</v>
      </c>
      <c r="L25" s="12" t="e">
        <f>'Invoer Tophond 2019'!#REF!</f>
        <v>#REF!</v>
      </c>
      <c r="M25" s="12" t="e">
        <f>'Invoer Tophond 2019'!#REF!</f>
        <v>#REF!</v>
      </c>
      <c r="N25" s="12" t="e">
        <f>'Invoer Tophond 2019'!#REF!</f>
        <v>#REF!</v>
      </c>
      <c r="O25" s="12" t="e">
        <f>'Invoer Tophond 2019'!#REF!</f>
        <v>#REF!</v>
      </c>
      <c r="P25" s="12" t="e">
        <f>'Invoer Tophond 2019'!#REF!</f>
        <v>#REF!</v>
      </c>
      <c r="Q25" s="12" t="e">
        <f>'Invoer Tophond 2019'!#REF!</f>
        <v>#REF!</v>
      </c>
      <c r="R25" s="12" t="e">
        <f>'Invoer Tophond 2019'!#REF!</f>
        <v>#REF!</v>
      </c>
      <c r="S25" s="12" t="e">
        <f>'Invoer Tophond 2019'!#REF!</f>
        <v>#REF!</v>
      </c>
      <c r="T25" s="12" t="e">
        <f>'Invoer Tophond 2019'!#REF!</f>
        <v>#REF!</v>
      </c>
      <c r="U25" s="12" t="e">
        <f>'Invoer Tophond 2019'!#REF!</f>
        <v>#REF!</v>
      </c>
      <c r="V25" s="12" t="e">
        <f>'Invoer Tophond 2019'!#REF!</f>
        <v>#REF!</v>
      </c>
      <c r="W25" s="12" t="e">
        <f>'Invoer Tophond 2019'!#REF!</f>
        <v>#REF!</v>
      </c>
      <c r="X25" s="12" t="e">
        <f>'Invoer Tophond 2019'!#REF!</f>
        <v>#REF!</v>
      </c>
      <c r="Y25" s="12" t="e">
        <f>'Invoer Tophond 2019'!#REF!</f>
        <v>#REF!</v>
      </c>
      <c r="Z25" s="12" t="e">
        <f>'Invoer Tophond 2019'!#REF!</f>
        <v>#REF!</v>
      </c>
      <c r="AA25" s="12" t="e">
        <f>'Invoer Tophond 2019'!#REF!</f>
        <v>#REF!</v>
      </c>
      <c r="AB25" s="12" t="e">
        <f>'Invoer Tophond 2019'!#REF!</f>
        <v>#REF!</v>
      </c>
      <c r="AC25" s="12" t="e">
        <f>'Invoer Tophond 2019'!#REF!</f>
        <v>#REF!</v>
      </c>
      <c r="AD25" s="12" t="e">
        <f>'Invoer Tophond 2019'!#REF!</f>
        <v>#REF!</v>
      </c>
      <c r="AE25" s="12" t="e">
        <f>'Invoer Tophond 2019'!#REF!</f>
        <v>#REF!</v>
      </c>
      <c r="AF25" s="12" t="e">
        <f>'Invoer Tophond 2019'!#REF!</f>
        <v>#REF!</v>
      </c>
      <c r="AG25" s="12" t="e">
        <f>'Invoer Tophond 2019'!#REF!</f>
        <v>#REF!</v>
      </c>
      <c r="AH25" s="12" t="e">
        <f>'Invoer Tophond 2019'!#REF!</f>
        <v>#REF!</v>
      </c>
      <c r="AI25" s="12" t="e">
        <f>'Invoer Tophond 2019'!#REF!</f>
        <v>#REF!</v>
      </c>
      <c r="AJ25" s="12" t="e">
        <f>'Invoer Tophond 2019'!#REF!</f>
        <v>#REF!</v>
      </c>
      <c r="AK25" s="12" t="e">
        <f>'Invoer Tophond 2019'!#REF!</f>
        <v>#REF!</v>
      </c>
      <c r="AM25" s="12">
        <v>18</v>
      </c>
      <c r="AN25" s="13" t="e">
        <f t="shared" si="0"/>
        <v>#REF!</v>
      </c>
      <c r="AO25" s="20" t="e">
        <f t="shared" si="2"/>
        <v>#REF!</v>
      </c>
      <c r="AP25" s="12" t="e">
        <f t="shared" si="20"/>
        <v>#REF!</v>
      </c>
      <c r="AQ25" s="12" t="e">
        <f t="shared" si="21"/>
        <v>#REF!</v>
      </c>
      <c r="AR25" s="12" t="e">
        <f t="shared" si="22"/>
        <v>#REF!</v>
      </c>
      <c r="AS25" s="12" t="e">
        <f t="shared" si="23"/>
        <v>#REF!</v>
      </c>
      <c r="AT25" s="12" t="e">
        <f t="shared" si="24"/>
        <v>#REF!</v>
      </c>
      <c r="AU25" s="12" t="e">
        <f t="shared" si="25"/>
        <v>#REF!</v>
      </c>
      <c r="AV25" s="12" t="e">
        <f t="shared" si="26"/>
        <v>#REF!</v>
      </c>
      <c r="AW25" s="12" t="e">
        <f t="shared" si="27"/>
        <v>#REF!</v>
      </c>
      <c r="AX25" s="12" t="e">
        <f t="shared" si="28"/>
        <v>#REF!</v>
      </c>
      <c r="AY25" s="12" t="e">
        <f t="shared" si="29"/>
        <v>#REF!</v>
      </c>
      <c r="AZ25" s="12" t="e">
        <f t="shared" si="30"/>
        <v>#REF!</v>
      </c>
      <c r="BA25" s="12" t="e">
        <f t="shared" si="31"/>
        <v>#REF!</v>
      </c>
      <c r="BB25" s="12" t="e">
        <f t="shared" si="32"/>
        <v>#REF!</v>
      </c>
      <c r="BC25" s="12" t="e">
        <f t="shared" si="33"/>
        <v>#REF!</v>
      </c>
      <c r="BD25" s="12" t="e">
        <f t="shared" si="34"/>
        <v>#REF!</v>
      </c>
      <c r="BE25" s="12" t="e">
        <f t="shared" si="35"/>
        <v>#REF!</v>
      </c>
      <c r="BF25" s="12" t="e">
        <f t="shared" si="3"/>
        <v>#REF!</v>
      </c>
      <c r="BG25" s="12" t="e">
        <f t="shared" si="4"/>
        <v>#REF!</v>
      </c>
      <c r="BH25" s="12" t="e">
        <f t="shared" si="5"/>
        <v>#REF!</v>
      </c>
      <c r="BI25" s="12" t="e">
        <f t="shared" si="6"/>
        <v>#REF!</v>
      </c>
      <c r="BJ25" s="12" t="e">
        <f t="shared" si="7"/>
        <v>#REF!</v>
      </c>
      <c r="BK25" s="12" t="e">
        <f t="shared" si="8"/>
        <v>#REF!</v>
      </c>
      <c r="BL25" s="12" t="e">
        <f t="shared" si="9"/>
        <v>#REF!</v>
      </c>
      <c r="BM25" s="12" t="e">
        <f t="shared" si="10"/>
        <v>#REF!</v>
      </c>
      <c r="BN25" s="12" t="e">
        <f t="shared" si="11"/>
        <v>#REF!</v>
      </c>
      <c r="BO25" s="12" t="e">
        <f t="shared" si="12"/>
        <v>#REF!</v>
      </c>
      <c r="BP25" s="12" t="e">
        <f t="shared" si="13"/>
        <v>#REF!</v>
      </c>
      <c r="BQ25" s="12" t="e">
        <f t="shared" si="14"/>
        <v>#REF!</v>
      </c>
      <c r="BR25" s="12" t="e">
        <f t="shared" si="15"/>
        <v>#REF!</v>
      </c>
      <c r="BS25" s="12" t="e">
        <f t="shared" si="16"/>
        <v>#REF!</v>
      </c>
      <c r="BT25" s="12" t="e">
        <f t="shared" si="17"/>
        <v>#REF!</v>
      </c>
      <c r="BU25" s="12" t="e">
        <f t="shared" si="18"/>
        <v>#REF!</v>
      </c>
      <c r="BV25" s="12" t="e">
        <f t="shared" si="19"/>
        <v>#REF!</v>
      </c>
      <c r="BW25" s="12" t="e">
        <f t="shared" si="19"/>
        <v>#REF!</v>
      </c>
    </row>
    <row r="26" spans="1:75" x14ac:dyDescent="0.2">
      <c r="A26" s="12">
        <v>19</v>
      </c>
      <c r="B26" s="13" t="e">
        <f>'Invoer Tophond 2019'!#REF!</f>
        <v>#REF!</v>
      </c>
      <c r="C26" s="12" t="e">
        <f>'Invoer Tophond 2019'!#REF!</f>
        <v>#REF!</v>
      </c>
      <c r="D26" s="12" t="e">
        <f>'Invoer Tophond 2019'!#REF!</f>
        <v>#REF!</v>
      </c>
      <c r="E26" s="12" t="e">
        <f>'Invoer Tophond 2019'!#REF!</f>
        <v>#REF!</v>
      </c>
      <c r="F26" s="12" t="e">
        <f>'Invoer Tophond 2019'!#REF!</f>
        <v>#REF!</v>
      </c>
      <c r="G26" s="12" t="e">
        <f>'Invoer Tophond 2019'!#REF!</f>
        <v>#REF!</v>
      </c>
      <c r="H26" s="12" t="e">
        <f>'Invoer Tophond 2019'!#REF!</f>
        <v>#REF!</v>
      </c>
      <c r="I26" s="12" t="e">
        <f>'Invoer Tophond 2019'!#REF!</f>
        <v>#REF!</v>
      </c>
      <c r="J26" s="12" t="e">
        <f>'Invoer Tophond 2019'!#REF!</f>
        <v>#REF!</v>
      </c>
      <c r="K26" s="12" t="e">
        <f>'Invoer Tophond 2019'!#REF!</f>
        <v>#REF!</v>
      </c>
      <c r="L26" s="12" t="e">
        <f>'Invoer Tophond 2019'!#REF!</f>
        <v>#REF!</v>
      </c>
      <c r="M26" s="12" t="e">
        <f>'Invoer Tophond 2019'!#REF!</f>
        <v>#REF!</v>
      </c>
      <c r="N26" s="12" t="e">
        <f>'Invoer Tophond 2019'!#REF!</f>
        <v>#REF!</v>
      </c>
      <c r="O26" s="12" t="e">
        <f>'Invoer Tophond 2019'!#REF!</f>
        <v>#REF!</v>
      </c>
      <c r="P26" s="12" t="e">
        <f>'Invoer Tophond 2019'!#REF!</f>
        <v>#REF!</v>
      </c>
      <c r="Q26" s="12" t="e">
        <f>'Invoer Tophond 2019'!#REF!</f>
        <v>#REF!</v>
      </c>
      <c r="R26" s="12" t="e">
        <f>'Invoer Tophond 2019'!#REF!</f>
        <v>#REF!</v>
      </c>
      <c r="S26" s="12" t="e">
        <f>'Invoer Tophond 2019'!#REF!</f>
        <v>#REF!</v>
      </c>
      <c r="T26" s="12" t="e">
        <f>'Invoer Tophond 2019'!#REF!</f>
        <v>#REF!</v>
      </c>
      <c r="U26" s="12" t="e">
        <f>'Invoer Tophond 2019'!#REF!</f>
        <v>#REF!</v>
      </c>
      <c r="V26" s="12" t="e">
        <f>'Invoer Tophond 2019'!#REF!</f>
        <v>#REF!</v>
      </c>
      <c r="W26" s="12" t="e">
        <f>'Invoer Tophond 2019'!#REF!</f>
        <v>#REF!</v>
      </c>
      <c r="X26" s="12" t="e">
        <f>'Invoer Tophond 2019'!#REF!</f>
        <v>#REF!</v>
      </c>
      <c r="Y26" s="12" t="e">
        <f>'Invoer Tophond 2019'!#REF!</f>
        <v>#REF!</v>
      </c>
      <c r="Z26" s="12" t="e">
        <f>'Invoer Tophond 2019'!#REF!</f>
        <v>#REF!</v>
      </c>
      <c r="AA26" s="12" t="e">
        <f>'Invoer Tophond 2019'!#REF!</f>
        <v>#REF!</v>
      </c>
      <c r="AB26" s="12" t="e">
        <f>'Invoer Tophond 2019'!#REF!</f>
        <v>#REF!</v>
      </c>
      <c r="AC26" s="12" t="e">
        <f>'Invoer Tophond 2019'!#REF!</f>
        <v>#REF!</v>
      </c>
      <c r="AD26" s="12" t="e">
        <f>'Invoer Tophond 2019'!#REF!</f>
        <v>#REF!</v>
      </c>
      <c r="AE26" s="12" t="e">
        <f>'Invoer Tophond 2019'!#REF!</f>
        <v>#REF!</v>
      </c>
      <c r="AF26" s="12" t="e">
        <f>'Invoer Tophond 2019'!#REF!</f>
        <v>#REF!</v>
      </c>
      <c r="AG26" s="12" t="e">
        <f>'Invoer Tophond 2019'!#REF!</f>
        <v>#REF!</v>
      </c>
      <c r="AH26" s="12" t="e">
        <f>'Invoer Tophond 2019'!#REF!</f>
        <v>#REF!</v>
      </c>
      <c r="AI26" s="12" t="e">
        <f>'Invoer Tophond 2019'!#REF!</f>
        <v>#REF!</v>
      </c>
      <c r="AJ26" s="12" t="e">
        <f>'Invoer Tophond 2019'!#REF!</f>
        <v>#REF!</v>
      </c>
      <c r="AK26" s="12" t="e">
        <f>'Invoer Tophond 2019'!#REF!</f>
        <v>#REF!</v>
      </c>
      <c r="AM26" s="12">
        <v>19</v>
      </c>
      <c r="AN26" s="13" t="e">
        <f t="shared" si="0"/>
        <v>#REF!</v>
      </c>
      <c r="AO26" s="20" t="e">
        <f t="shared" si="2"/>
        <v>#REF!</v>
      </c>
      <c r="AP26" s="12" t="e">
        <f t="shared" si="20"/>
        <v>#REF!</v>
      </c>
      <c r="AQ26" s="12" t="e">
        <f t="shared" si="21"/>
        <v>#REF!</v>
      </c>
      <c r="AR26" s="12" t="e">
        <f t="shared" si="22"/>
        <v>#REF!</v>
      </c>
      <c r="AS26" s="12" t="e">
        <f t="shared" si="23"/>
        <v>#REF!</v>
      </c>
      <c r="AT26" s="12" t="e">
        <f t="shared" si="24"/>
        <v>#REF!</v>
      </c>
      <c r="AU26" s="12" t="e">
        <f t="shared" si="25"/>
        <v>#REF!</v>
      </c>
      <c r="AV26" s="12" t="e">
        <f t="shared" si="26"/>
        <v>#REF!</v>
      </c>
      <c r="AW26" s="12" t="e">
        <f t="shared" si="27"/>
        <v>#REF!</v>
      </c>
      <c r="AX26" s="12" t="e">
        <f t="shared" si="28"/>
        <v>#REF!</v>
      </c>
      <c r="AY26" s="12" t="e">
        <f t="shared" si="29"/>
        <v>#REF!</v>
      </c>
      <c r="AZ26" s="12" t="e">
        <f t="shared" si="30"/>
        <v>#REF!</v>
      </c>
      <c r="BA26" s="12" t="e">
        <f t="shared" si="31"/>
        <v>#REF!</v>
      </c>
      <c r="BB26" s="12" t="e">
        <f t="shared" si="32"/>
        <v>#REF!</v>
      </c>
      <c r="BC26" s="12" t="e">
        <f t="shared" si="33"/>
        <v>#REF!</v>
      </c>
      <c r="BD26" s="12" t="e">
        <f t="shared" si="34"/>
        <v>#REF!</v>
      </c>
      <c r="BE26" s="12" t="e">
        <f t="shared" si="35"/>
        <v>#REF!</v>
      </c>
      <c r="BF26" s="12" t="e">
        <f t="shared" si="3"/>
        <v>#REF!</v>
      </c>
      <c r="BG26" s="12" t="e">
        <f t="shared" si="4"/>
        <v>#REF!</v>
      </c>
      <c r="BH26" s="12" t="e">
        <f t="shared" si="5"/>
        <v>#REF!</v>
      </c>
      <c r="BI26" s="12" t="e">
        <f t="shared" si="6"/>
        <v>#REF!</v>
      </c>
      <c r="BJ26" s="12" t="e">
        <f t="shared" si="7"/>
        <v>#REF!</v>
      </c>
      <c r="BK26" s="12" t="e">
        <f t="shared" si="8"/>
        <v>#REF!</v>
      </c>
      <c r="BL26" s="12" t="e">
        <f t="shared" si="9"/>
        <v>#REF!</v>
      </c>
      <c r="BM26" s="12" t="e">
        <f t="shared" si="10"/>
        <v>#REF!</v>
      </c>
      <c r="BN26" s="12" t="e">
        <f t="shared" si="11"/>
        <v>#REF!</v>
      </c>
      <c r="BO26" s="12" t="e">
        <f t="shared" si="12"/>
        <v>#REF!</v>
      </c>
      <c r="BP26" s="12" t="e">
        <f t="shared" si="13"/>
        <v>#REF!</v>
      </c>
      <c r="BQ26" s="12" t="e">
        <f t="shared" si="14"/>
        <v>#REF!</v>
      </c>
      <c r="BR26" s="12" t="e">
        <f t="shared" si="15"/>
        <v>#REF!</v>
      </c>
      <c r="BS26" s="12" t="e">
        <f t="shared" si="16"/>
        <v>#REF!</v>
      </c>
      <c r="BT26" s="12" t="e">
        <f t="shared" si="17"/>
        <v>#REF!</v>
      </c>
      <c r="BU26" s="12" t="e">
        <f t="shared" si="18"/>
        <v>#REF!</v>
      </c>
      <c r="BV26" s="12" t="e">
        <f t="shared" si="19"/>
        <v>#REF!</v>
      </c>
      <c r="BW26" s="12" t="e">
        <f t="shared" si="19"/>
        <v>#REF!</v>
      </c>
    </row>
    <row r="27" spans="1:75" x14ac:dyDescent="0.2">
      <c r="A27" s="12">
        <v>20</v>
      </c>
      <c r="B27" s="13" t="e">
        <f>'Invoer Tophond 2019'!#REF!</f>
        <v>#REF!</v>
      </c>
      <c r="C27" s="12" t="e">
        <f>'Invoer Tophond 2019'!#REF!</f>
        <v>#REF!</v>
      </c>
      <c r="D27" s="12" t="e">
        <f>'Invoer Tophond 2019'!#REF!</f>
        <v>#REF!</v>
      </c>
      <c r="E27" s="12" t="e">
        <f>'Invoer Tophond 2019'!#REF!</f>
        <v>#REF!</v>
      </c>
      <c r="F27" s="12" t="e">
        <f>'Invoer Tophond 2019'!#REF!</f>
        <v>#REF!</v>
      </c>
      <c r="G27" s="12" t="e">
        <f>'Invoer Tophond 2019'!#REF!</f>
        <v>#REF!</v>
      </c>
      <c r="H27" s="12" t="e">
        <f>'Invoer Tophond 2019'!#REF!</f>
        <v>#REF!</v>
      </c>
      <c r="I27" s="12" t="e">
        <f>'Invoer Tophond 2019'!#REF!</f>
        <v>#REF!</v>
      </c>
      <c r="J27" s="12" t="e">
        <f>'Invoer Tophond 2019'!#REF!</f>
        <v>#REF!</v>
      </c>
      <c r="K27" s="12" t="e">
        <f>'Invoer Tophond 2019'!#REF!</f>
        <v>#REF!</v>
      </c>
      <c r="L27" s="12" t="e">
        <f>'Invoer Tophond 2019'!#REF!</f>
        <v>#REF!</v>
      </c>
      <c r="M27" s="12" t="e">
        <f>'Invoer Tophond 2019'!#REF!</f>
        <v>#REF!</v>
      </c>
      <c r="N27" s="12" t="e">
        <f>'Invoer Tophond 2019'!#REF!</f>
        <v>#REF!</v>
      </c>
      <c r="O27" s="12" t="e">
        <f>'Invoer Tophond 2019'!#REF!</f>
        <v>#REF!</v>
      </c>
      <c r="P27" s="12" t="e">
        <f>'Invoer Tophond 2019'!#REF!</f>
        <v>#REF!</v>
      </c>
      <c r="Q27" s="12" t="e">
        <f>'Invoer Tophond 2019'!#REF!</f>
        <v>#REF!</v>
      </c>
      <c r="R27" s="12" t="e">
        <f>'Invoer Tophond 2019'!#REF!</f>
        <v>#REF!</v>
      </c>
      <c r="S27" s="12" t="e">
        <f>'Invoer Tophond 2019'!#REF!</f>
        <v>#REF!</v>
      </c>
      <c r="T27" s="12" t="e">
        <f>'Invoer Tophond 2019'!#REF!</f>
        <v>#REF!</v>
      </c>
      <c r="U27" s="12" t="e">
        <f>'Invoer Tophond 2019'!#REF!</f>
        <v>#REF!</v>
      </c>
      <c r="V27" s="12" t="e">
        <f>'Invoer Tophond 2019'!#REF!</f>
        <v>#REF!</v>
      </c>
      <c r="W27" s="12" t="e">
        <f>'Invoer Tophond 2019'!#REF!</f>
        <v>#REF!</v>
      </c>
      <c r="X27" s="12" t="e">
        <f>'Invoer Tophond 2019'!#REF!</f>
        <v>#REF!</v>
      </c>
      <c r="Y27" s="12" t="e">
        <f>'Invoer Tophond 2019'!#REF!</f>
        <v>#REF!</v>
      </c>
      <c r="Z27" s="12" t="e">
        <f>'Invoer Tophond 2019'!#REF!</f>
        <v>#REF!</v>
      </c>
      <c r="AA27" s="12" t="e">
        <f>'Invoer Tophond 2019'!#REF!</f>
        <v>#REF!</v>
      </c>
      <c r="AB27" s="12" t="e">
        <f>'Invoer Tophond 2019'!#REF!</f>
        <v>#REF!</v>
      </c>
      <c r="AC27" s="12" t="e">
        <f>'Invoer Tophond 2019'!#REF!</f>
        <v>#REF!</v>
      </c>
      <c r="AD27" s="12" t="e">
        <f>'Invoer Tophond 2019'!#REF!</f>
        <v>#REF!</v>
      </c>
      <c r="AE27" s="12" t="e">
        <f>'Invoer Tophond 2019'!#REF!</f>
        <v>#REF!</v>
      </c>
      <c r="AF27" s="12" t="e">
        <f>'Invoer Tophond 2019'!#REF!</f>
        <v>#REF!</v>
      </c>
      <c r="AG27" s="12" t="e">
        <f>'Invoer Tophond 2019'!#REF!</f>
        <v>#REF!</v>
      </c>
      <c r="AH27" s="12" t="e">
        <f>'Invoer Tophond 2019'!#REF!</f>
        <v>#REF!</v>
      </c>
      <c r="AI27" s="12" t="e">
        <f>'Invoer Tophond 2019'!#REF!</f>
        <v>#REF!</v>
      </c>
      <c r="AJ27" s="12" t="e">
        <f>'Invoer Tophond 2019'!#REF!</f>
        <v>#REF!</v>
      </c>
      <c r="AK27" s="12" t="e">
        <f>'Invoer Tophond 2019'!#REF!</f>
        <v>#REF!</v>
      </c>
      <c r="AM27" s="12">
        <v>20</v>
      </c>
      <c r="AN27" s="13" t="e">
        <f t="shared" si="0"/>
        <v>#REF!</v>
      </c>
      <c r="AO27" s="20" t="e">
        <f t="shared" si="2"/>
        <v>#REF!</v>
      </c>
      <c r="AP27" s="12" t="e">
        <f t="shared" si="20"/>
        <v>#REF!</v>
      </c>
      <c r="AQ27" s="12" t="e">
        <f t="shared" si="21"/>
        <v>#REF!</v>
      </c>
      <c r="AR27" s="12" t="e">
        <f t="shared" si="22"/>
        <v>#REF!</v>
      </c>
      <c r="AS27" s="12" t="e">
        <f t="shared" si="23"/>
        <v>#REF!</v>
      </c>
      <c r="AT27" s="12" t="e">
        <f t="shared" si="24"/>
        <v>#REF!</v>
      </c>
      <c r="AU27" s="12" t="e">
        <f t="shared" si="25"/>
        <v>#REF!</v>
      </c>
      <c r="AV27" s="12" t="e">
        <f t="shared" si="26"/>
        <v>#REF!</v>
      </c>
      <c r="AW27" s="12" t="e">
        <f t="shared" si="27"/>
        <v>#REF!</v>
      </c>
      <c r="AX27" s="12" t="e">
        <f t="shared" si="28"/>
        <v>#REF!</v>
      </c>
      <c r="AY27" s="12" t="e">
        <f t="shared" si="29"/>
        <v>#REF!</v>
      </c>
      <c r="AZ27" s="12" t="e">
        <f t="shared" si="30"/>
        <v>#REF!</v>
      </c>
      <c r="BA27" s="12" t="e">
        <f t="shared" si="31"/>
        <v>#REF!</v>
      </c>
      <c r="BB27" s="12" t="e">
        <f t="shared" si="32"/>
        <v>#REF!</v>
      </c>
      <c r="BC27" s="12" t="e">
        <f t="shared" si="33"/>
        <v>#REF!</v>
      </c>
      <c r="BD27" s="12" t="e">
        <f t="shared" si="34"/>
        <v>#REF!</v>
      </c>
      <c r="BE27" s="12" t="e">
        <f t="shared" si="35"/>
        <v>#REF!</v>
      </c>
      <c r="BF27" s="12" t="e">
        <f t="shared" si="3"/>
        <v>#REF!</v>
      </c>
      <c r="BG27" s="12" t="e">
        <f t="shared" si="4"/>
        <v>#REF!</v>
      </c>
      <c r="BH27" s="12" t="e">
        <f t="shared" si="5"/>
        <v>#REF!</v>
      </c>
      <c r="BI27" s="12" t="e">
        <f t="shared" si="6"/>
        <v>#REF!</v>
      </c>
      <c r="BJ27" s="12" t="e">
        <f t="shared" si="7"/>
        <v>#REF!</v>
      </c>
      <c r="BK27" s="12" t="e">
        <f t="shared" si="8"/>
        <v>#REF!</v>
      </c>
      <c r="BL27" s="12" t="e">
        <f t="shared" si="9"/>
        <v>#REF!</v>
      </c>
      <c r="BM27" s="12" t="e">
        <f t="shared" si="10"/>
        <v>#REF!</v>
      </c>
      <c r="BN27" s="12" t="e">
        <f t="shared" si="11"/>
        <v>#REF!</v>
      </c>
      <c r="BO27" s="12" t="e">
        <f t="shared" si="12"/>
        <v>#REF!</v>
      </c>
      <c r="BP27" s="12" t="e">
        <f t="shared" si="13"/>
        <v>#REF!</v>
      </c>
      <c r="BQ27" s="12" t="e">
        <f t="shared" si="14"/>
        <v>#REF!</v>
      </c>
      <c r="BR27" s="12" t="e">
        <f t="shared" si="15"/>
        <v>#REF!</v>
      </c>
      <c r="BS27" s="12" t="e">
        <f t="shared" si="16"/>
        <v>#REF!</v>
      </c>
      <c r="BT27" s="12" t="e">
        <f t="shared" si="17"/>
        <v>#REF!</v>
      </c>
      <c r="BU27" s="12" t="e">
        <f t="shared" si="18"/>
        <v>#REF!</v>
      </c>
      <c r="BV27" s="12" t="e">
        <f t="shared" si="19"/>
        <v>#REF!</v>
      </c>
      <c r="BW27" s="12" t="e">
        <f t="shared" si="19"/>
        <v>#REF!</v>
      </c>
    </row>
    <row r="28" spans="1:75" x14ac:dyDescent="0.2">
      <c r="A28" s="12">
        <v>21</v>
      </c>
      <c r="B28" s="13" t="e">
        <f>'Invoer Tophond 2019'!#REF!</f>
        <v>#REF!</v>
      </c>
      <c r="C28" s="12" t="e">
        <f>'Invoer Tophond 2019'!#REF!</f>
        <v>#REF!</v>
      </c>
      <c r="D28" s="12" t="e">
        <f>'Invoer Tophond 2019'!#REF!</f>
        <v>#REF!</v>
      </c>
      <c r="E28" s="12" t="e">
        <f>'Invoer Tophond 2019'!#REF!</f>
        <v>#REF!</v>
      </c>
      <c r="F28" s="12" t="e">
        <f>'Invoer Tophond 2019'!#REF!</f>
        <v>#REF!</v>
      </c>
      <c r="G28" s="12" t="e">
        <f>'Invoer Tophond 2019'!#REF!</f>
        <v>#REF!</v>
      </c>
      <c r="H28" s="12" t="e">
        <f>'Invoer Tophond 2019'!#REF!</f>
        <v>#REF!</v>
      </c>
      <c r="I28" s="12" t="e">
        <f>'Invoer Tophond 2019'!#REF!</f>
        <v>#REF!</v>
      </c>
      <c r="J28" s="12" t="e">
        <f>'Invoer Tophond 2019'!#REF!</f>
        <v>#REF!</v>
      </c>
      <c r="K28" s="12" t="e">
        <f>'Invoer Tophond 2019'!#REF!</f>
        <v>#REF!</v>
      </c>
      <c r="L28" s="12" t="e">
        <f>'Invoer Tophond 2019'!#REF!</f>
        <v>#REF!</v>
      </c>
      <c r="M28" s="12" t="e">
        <f>'Invoer Tophond 2019'!#REF!</f>
        <v>#REF!</v>
      </c>
      <c r="N28" s="12" t="e">
        <f>'Invoer Tophond 2019'!#REF!</f>
        <v>#REF!</v>
      </c>
      <c r="O28" s="12" t="e">
        <f>'Invoer Tophond 2019'!#REF!</f>
        <v>#REF!</v>
      </c>
      <c r="P28" s="12" t="e">
        <f>'Invoer Tophond 2019'!#REF!</f>
        <v>#REF!</v>
      </c>
      <c r="Q28" s="12" t="e">
        <f>'Invoer Tophond 2019'!#REF!</f>
        <v>#REF!</v>
      </c>
      <c r="R28" s="12" t="e">
        <f>'Invoer Tophond 2019'!#REF!</f>
        <v>#REF!</v>
      </c>
      <c r="S28" s="12" t="e">
        <f>'Invoer Tophond 2019'!#REF!</f>
        <v>#REF!</v>
      </c>
      <c r="T28" s="12" t="e">
        <f>'Invoer Tophond 2019'!#REF!</f>
        <v>#REF!</v>
      </c>
      <c r="U28" s="12" t="e">
        <f>'Invoer Tophond 2019'!#REF!</f>
        <v>#REF!</v>
      </c>
      <c r="V28" s="12" t="e">
        <f>'Invoer Tophond 2019'!#REF!</f>
        <v>#REF!</v>
      </c>
      <c r="W28" s="12" t="e">
        <f>'Invoer Tophond 2019'!#REF!</f>
        <v>#REF!</v>
      </c>
      <c r="X28" s="12" t="e">
        <f>'Invoer Tophond 2019'!#REF!</f>
        <v>#REF!</v>
      </c>
      <c r="Y28" s="12" t="e">
        <f>'Invoer Tophond 2019'!#REF!</f>
        <v>#REF!</v>
      </c>
      <c r="Z28" s="12" t="e">
        <f>'Invoer Tophond 2019'!#REF!</f>
        <v>#REF!</v>
      </c>
      <c r="AA28" s="12" t="e">
        <f>'Invoer Tophond 2019'!#REF!</f>
        <v>#REF!</v>
      </c>
      <c r="AB28" s="12" t="e">
        <f>'Invoer Tophond 2019'!#REF!</f>
        <v>#REF!</v>
      </c>
      <c r="AC28" s="12" t="e">
        <f>'Invoer Tophond 2019'!#REF!</f>
        <v>#REF!</v>
      </c>
      <c r="AD28" s="12" t="e">
        <f>'Invoer Tophond 2019'!#REF!</f>
        <v>#REF!</v>
      </c>
      <c r="AE28" s="12" t="e">
        <f>'Invoer Tophond 2019'!#REF!</f>
        <v>#REF!</v>
      </c>
      <c r="AF28" s="12" t="e">
        <f>'Invoer Tophond 2019'!#REF!</f>
        <v>#REF!</v>
      </c>
      <c r="AG28" s="12" t="e">
        <f>'Invoer Tophond 2019'!#REF!</f>
        <v>#REF!</v>
      </c>
      <c r="AH28" s="12" t="e">
        <f>'Invoer Tophond 2019'!#REF!</f>
        <v>#REF!</v>
      </c>
      <c r="AI28" s="12" t="e">
        <f>'Invoer Tophond 2019'!#REF!</f>
        <v>#REF!</v>
      </c>
      <c r="AJ28" s="12" t="e">
        <f>'Invoer Tophond 2019'!#REF!</f>
        <v>#REF!</v>
      </c>
      <c r="AK28" s="12" t="e">
        <f>'Invoer Tophond 2019'!#REF!</f>
        <v>#REF!</v>
      </c>
      <c r="AM28" s="12">
        <v>21</v>
      </c>
      <c r="AN28" s="13" t="e">
        <f t="shared" ref="AN28:AN43" si="36">C28</f>
        <v>#REF!</v>
      </c>
      <c r="AO28" s="20" t="e">
        <f t="shared" ref="AO28:AO43" si="37">B28</f>
        <v>#REF!</v>
      </c>
      <c r="AP28" s="12" t="e">
        <f t="shared" ref="AP28:AP43" si="38">D28</f>
        <v>#REF!</v>
      </c>
      <c r="AQ28" s="12" t="e">
        <f t="shared" ref="AQ28:AQ43" si="39">E28</f>
        <v>#REF!</v>
      </c>
      <c r="AR28" s="12" t="e">
        <f t="shared" ref="AR28:AR43" si="40">F28</f>
        <v>#REF!</v>
      </c>
      <c r="AS28" s="12" t="e">
        <f t="shared" ref="AS28:AS43" si="41">G28</f>
        <v>#REF!</v>
      </c>
      <c r="AT28" s="12" t="e">
        <f t="shared" ref="AT28:AT43" si="42">H28</f>
        <v>#REF!</v>
      </c>
      <c r="AU28" s="12" t="e">
        <f t="shared" ref="AU28:AU43" si="43">I28</f>
        <v>#REF!</v>
      </c>
      <c r="AV28" s="12" t="e">
        <f t="shared" ref="AV28:AV43" si="44">J28</f>
        <v>#REF!</v>
      </c>
      <c r="AW28" s="12" t="e">
        <f t="shared" ref="AW28:AW43" si="45">K28</f>
        <v>#REF!</v>
      </c>
      <c r="AX28" s="12" t="e">
        <f t="shared" ref="AX28:AX43" si="46">L28</f>
        <v>#REF!</v>
      </c>
      <c r="AY28" s="12" t="e">
        <f t="shared" ref="AY28:AY43" si="47">M28</f>
        <v>#REF!</v>
      </c>
      <c r="AZ28" s="12" t="e">
        <f t="shared" ref="AZ28:AZ43" si="48">N28</f>
        <v>#REF!</v>
      </c>
      <c r="BA28" s="12" t="e">
        <f t="shared" ref="BA28:BA43" si="49">O28</f>
        <v>#REF!</v>
      </c>
      <c r="BB28" s="12" t="e">
        <f t="shared" ref="BB28:BB43" si="50">P28</f>
        <v>#REF!</v>
      </c>
      <c r="BC28" s="12" t="e">
        <f t="shared" ref="BC28:BC43" si="51">Q28</f>
        <v>#REF!</v>
      </c>
      <c r="BD28" s="12" t="e">
        <f t="shared" ref="BD28:BD43" si="52">R28</f>
        <v>#REF!</v>
      </c>
      <c r="BE28" s="12" t="e">
        <f t="shared" ref="BE28:BE43" si="53">S28</f>
        <v>#REF!</v>
      </c>
      <c r="BF28" s="12" t="e">
        <f t="shared" ref="BF28:BF43" si="54">T28</f>
        <v>#REF!</v>
      </c>
      <c r="BG28" s="12" t="e">
        <f t="shared" ref="BG28:BG43" si="55">U28</f>
        <v>#REF!</v>
      </c>
      <c r="BH28" s="12" t="e">
        <f t="shared" ref="BH28:BH43" si="56">V28</f>
        <v>#REF!</v>
      </c>
      <c r="BI28" s="12" t="e">
        <f t="shared" ref="BI28:BI43" si="57">W28</f>
        <v>#REF!</v>
      </c>
      <c r="BJ28" s="12" t="e">
        <f t="shared" ref="BJ28:BJ43" si="58">X28</f>
        <v>#REF!</v>
      </c>
      <c r="BK28" s="12" t="e">
        <f t="shared" ref="BK28:BK43" si="59">Y28</f>
        <v>#REF!</v>
      </c>
      <c r="BL28" s="12" t="e">
        <f t="shared" ref="BL28:BL43" si="60">Z28</f>
        <v>#REF!</v>
      </c>
      <c r="BM28" s="12" t="e">
        <f t="shared" ref="BM28:BM43" si="61">AA28</f>
        <v>#REF!</v>
      </c>
      <c r="BN28" s="12" t="e">
        <f t="shared" ref="BN28:BN43" si="62">AB28</f>
        <v>#REF!</v>
      </c>
      <c r="BO28" s="12" t="e">
        <f t="shared" ref="BO28:BO43" si="63">AC28</f>
        <v>#REF!</v>
      </c>
      <c r="BP28" s="12" t="e">
        <f t="shared" ref="BP28:BP43" si="64">AD28</f>
        <v>#REF!</v>
      </c>
      <c r="BQ28" s="12" t="e">
        <f t="shared" ref="BQ28:BQ43" si="65">AE28</f>
        <v>#REF!</v>
      </c>
      <c r="BR28" s="12" t="e">
        <f t="shared" ref="BR28:BR43" si="66">AF28</f>
        <v>#REF!</v>
      </c>
      <c r="BS28" s="12" t="e">
        <f t="shared" ref="BS28:BS43" si="67">AG28</f>
        <v>#REF!</v>
      </c>
      <c r="BT28" s="12" t="e">
        <f t="shared" ref="BT28:BT43" si="68">AH28</f>
        <v>#REF!</v>
      </c>
      <c r="BU28" s="12" t="e">
        <f t="shared" ref="BU28:BU43" si="69">AI28</f>
        <v>#REF!</v>
      </c>
      <c r="BV28" s="12" t="e">
        <f t="shared" ref="BV28:BW43" si="70">AJ28</f>
        <v>#REF!</v>
      </c>
      <c r="BW28" s="12" t="e">
        <f t="shared" si="19"/>
        <v>#REF!</v>
      </c>
    </row>
    <row r="29" spans="1:75" x14ac:dyDescent="0.2">
      <c r="A29" s="12">
        <v>22</v>
      </c>
      <c r="B29" s="13" t="e">
        <f>'Invoer Tophond 2019'!#REF!</f>
        <v>#REF!</v>
      </c>
      <c r="C29" s="12" t="e">
        <f>'Invoer Tophond 2019'!#REF!</f>
        <v>#REF!</v>
      </c>
      <c r="D29" s="12" t="e">
        <f>'Invoer Tophond 2019'!#REF!</f>
        <v>#REF!</v>
      </c>
      <c r="E29" s="12" t="e">
        <f>'Invoer Tophond 2019'!#REF!</f>
        <v>#REF!</v>
      </c>
      <c r="F29" s="12" t="e">
        <f>'Invoer Tophond 2019'!#REF!</f>
        <v>#REF!</v>
      </c>
      <c r="G29" s="12" t="e">
        <f>'Invoer Tophond 2019'!#REF!</f>
        <v>#REF!</v>
      </c>
      <c r="H29" s="12" t="e">
        <f>'Invoer Tophond 2019'!#REF!</f>
        <v>#REF!</v>
      </c>
      <c r="I29" s="12" t="e">
        <f>'Invoer Tophond 2019'!#REF!</f>
        <v>#REF!</v>
      </c>
      <c r="J29" s="12" t="e">
        <f>'Invoer Tophond 2019'!#REF!</f>
        <v>#REF!</v>
      </c>
      <c r="K29" s="12" t="e">
        <f>'Invoer Tophond 2019'!#REF!</f>
        <v>#REF!</v>
      </c>
      <c r="L29" s="12" t="e">
        <f>'Invoer Tophond 2019'!#REF!</f>
        <v>#REF!</v>
      </c>
      <c r="M29" s="12" t="e">
        <f>'Invoer Tophond 2019'!#REF!</f>
        <v>#REF!</v>
      </c>
      <c r="N29" s="12" t="e">
        <f>'Invoer Tophond 2019'!#REF!</f>
        <v>#REF!</v>
      </c>
      <c r="O29" s="12" t="e">
        <f>'Invoer Tophond 2019'!#REF!</f>
        <v>#REF!</v>
      </c>
      <c r="P29" s="12" t="e">
        <f>'Invoer Tophond 2019'!#REF!</f>
        <v>#REF!</v>
      </c>
      <c r="Q29" s="12" t="e">
        <f>'Invoer Tophond 2019'!#REF!</f>
        <v>#REF!</v>
      </c>
      <c r="R29" s="12" t="e">
        <f>'Invoer Tophond 2019'!#REF!</f>
        <v>#REF!</v>
      </c>
      <c r="S29" s="12" t="e">
        <f>'Invoer Tophond 2019'!#REF!</f>
        <v>#REF!</v>
      </c>
      <c r="T29" s="12" t="e">
        <f>'Invoer Tophond 2019'!#REF!</f>
        <v>#REF!</v>
      </c>
      <c r="U29" s="12" t="e">
        <f>'Invoer Tophond 2019'!#REF!</f>
        <v>#REF!</v>
      </c>
      <c r="V29" s="12" t="e">
        <f>'Invoer Tophond 2019'!#REF!</f>
        <v>#REF!</v>
      </c>
      <c r="W29" s="12" t="e">
        <f>'Invoer Tophond 2019'!#REF!</f>
        <v>#REF!</v>
      </c>
      <c r="X29" s="12" t="e">
        <f>'Invoer Tophond 2019'!#REF!</f>
        <v>#REF!</v>
      </c>
      <c r="Y29" s="12" t="e">
        <f>'Invoer Tophond 2019'!#REF!</f>
        <v>#REF!</v>
      </c>
      <c r="Z29" s="12" t="e">
        <f>'Invoer Tophond 2019'!#REF!</f>
        <v>#REF!</v>
      </c>
      <c r="AA29" s="12" t="e">
        <f>'Invoer Tophond 2019'!#REF!</f>
        <v>#REF!</v>
      </c>
      <c r="AB29" s="12" t="e">
        <f>'Invoer Tophond 2019'!#REF!</f>
        <v>#REF!</v>
      </c>
      <c r="AC29" s="12" t="e">
        <f>'Invoer Tophond 2019'!#REF!</f>
        <v>#REF!</v>
      </c>
      <c r="AD29" s="12" t="e">
        <f>'Invoer Tophond 2019'!#REF!</f>
        <v>#REF!</v>
      </c>
      <c r="AE29" s="12" t="e">
        <f>'Invoer Tophond 2019'!#REF!</f>
        <v>#REF!</v>
      </c>
      <c r="AF29" s="12" t="e">
        <f>'Invoer Tophond 2019'!#REF!</f>
        <v>#REF!</v>
      </c>
      <c r="AG29" s="12" t="e">
        <f>'Invoer Tophond 2019'!#REF!</f>
        <v>#REF!</v>
      </c>
      <c r="AH29" s="12" t="e">
        <f>'Invoer Tophond 2019'!#REF!</f>
        <v>#REF!</v>
      </c>
      <c r="AI29" s="12" t="e">
        <f>'Invoer Tophond 2019'!#REF!</f>
        <v>#REF!</v>
      </c>
      <c r="AJ29" s="12" t="e">
        <f>'Invoer Tophond 2019'!#REF!</f>
        <v>#REF!</v>
      </c>
      <c r="AK29" s="12" t="e">
        <f>'Invoer Tophond 2019'!#REF!</f>
        <v>#REF!</v>
      </c>
      <c r="AM29" s="12">
        <v>22</v>
      </c>
      <c r="AN29" s="13" t="e">
        <f t="shared" si="36"/>
        <v>#REF!</v>
      </c>
      <c r="AO29" s="20" t="e">
        <f t="shared" si="37"/>
        <v>#REF!</v>
      </c>
      <c r="AP29" s="12" t="e">
        <f t="shared" si="38"/>
        <v>#REF!</v>
      </c>
      <c r="AQ29" s="12" t="e">
        <f t="shared" si="39"/>
        <v>#REF!</v>
      </c>
      <c r="AR29" s="12" t="e">
        <f t="shared" si="40"/>
        <v>#REF!</v>
      </c>
      <c r="AS29" s="12" t="e">
        <f t="shared" si="41"/>
        <v>#REF!</v>
      </c>
      <c r="AT29" s="12" t="e">
        <f t="shared" si="42"/>
        <v>#REF!</v>
      </c>
      <c r="AU29" s="12" t="e">
        <f t="shared" si="43"/>
        <v>#REF!</v>
      </c>
      <c r="AV29" s="12" t="e">
        <f t="shared" si="44"/>
        <v>#REF!</v>
      </c>
      <c r="AW29" s="12" t="e">
        <f t="shared" si="45"/>
        <v>#REF!</v>
      </c>
      <c r="AX29" s="12" t="e">
        <f t="shared" si="46"/>
        <v>#REF!</v>
      </c>
      <c r="AY29" s="12" t="e">
        <f t="shared" si="47"/>
        <v>#REF!</v>
      </c>
      <c r="AZ29" s="12" t="e">
        <f t="shared" si="48"/>
        <v>#REF!</v>
      </c>
      <c r="BA29" s="12" t="e">
        <f t="shared" si="49"/>
        <v>#REF!</v>
      </c>
      <c r="BB29" s="12" t="e">
        <f t="shared" si="50"/>
        <v>#REF!</v>
      </c>
      <c r="BC29" s="12" t="e">
        <f t="shared" si="51"/>
        <v>#REF!</v>
      </c>
      <c r="BD29" s="12" t="e">
        <f t="shared" si="52"/>
        <v>#REF!</v>
      </c>
      <c r="BE29" s="12" t="e">
        <f t="shared" si="53"/>
        <v>#REF!</v>
      </c>
      <c r="BF29" s="12" t="e">
        <f t="shared" si="54"/>
        <v>#REF!</v>
      </c>
      <c r="BG29" s="12" t="e">
        <f t="shared" si="55"/>
        <v>#REF!</v>
      </c>
      <c r="BH29" s="12" t="e">
        <f t="shared" si="56"/>
        <v>#REF!</v>
      </c>
      <c r="BI29" s="12" t="e">
        <f t="shared" si="57"/>
        <v>#REF!</v>
      </c>
      <c r="BJ29" s="12" t="e">
        <f t="shared" si="58"/>
        <v>#REF!</v>
      </c>
      <c r="BK29" s="12" t="e">
        <f t="shared" si="59"/>
        <v>#REF!</v>
      </c>
      <c r="BL29" s="12" t="e">
        <f t="shared" si="60"/>
        <v>#REF!</v>
      </c>
      <c r="BM29" s="12" t="e">
        <f t="shared" si="61"/>
        <v>#REF!</v>
      </c>
      <c r="BN29" s="12" t="e">
        <f t="shared" si="62"/>
        <v>#REF!</v>
      </c>
      <c r="BO29" s="12" t="e">
        <f t="shared" si="63"/>
        <v>#REF!</v>
      </c>
      <c r="BP29" s="12" t="e">
        <f t="shared" si="64"/>
        <v>#REF!</v>
      </c>
      <c r="BQ29" s="12" t="e">
        <f t="shared" si="65"/>
        <v>#REF!</v>
      </c>
      <c r="BR29" s="12" t="e">
        <f t="shared" si="66"/>
        <v>#REF!</v>
      </c>
      <c r="BS29" s="12" t="e">
        <f t="shared" si="67"/>
        <v>#REF!</v>
      </c>
      <c r="BT29" s="12" t="e">
        <f t="shared" si="68"/>
        <v>#REF!</v>
      </c>
      <c r="BU29" s="12" t="e">
        <f t="shared" si="69"/>
        <v>#REF!</v>
      </c>
      <c r="BV29" s="12" t="e">
        <f t="shared" si="70"/>
        <v>#REF!</v>
      </c>
      <c r="BW29" s="12" t="e">
        <f t="shared" si="19"/>
        <v>#REF!</v>
      </c>
    </row>
    <row r="30" spans="1:75" x14ac:dyDescent="0.2">
      <c r="A30" s="12">
        <v>23</v>
      </c>
      <c r="B30" s="13" t="e">
        <f>'Invoer Tophond 2019'!#REF!</f>
        <v>#REF!</v>
      </c>
      <c r="C30" s="12" t="e">
        <f>'Invoer Tophond 2019'!#REF!</f>
        <v>#REF!</v>
      </c>
      <c r="D30" s="12" t="e">
        <f>'Invoer Tophond 2019'!#REF!</f>
        <v>#REF!</v>
      </c>
      <c r="E30" s="12" t="e">
        <f>'Invoer Tophond 2019'!#REF!</f>
        <v>#REF!</v>
      </c>
      <c r="F30" s="12" t="e">
        <f>'Invoer Tophond 2019'!#REF!</f>
        <v>#REF!</v>
      </c>
      <c r="G30" s="12" t="e">
        <f>'Invoer Tophond 2019'!#REF!</f>
        <v>#REF!</v>
      </c>
      <c r="H30" s="12" t="e">
        <f>'Invoer Tophond 2019'!#REF!</f>
        <v>#REF!</v>
      </c>
      <c r="I30" s="12" t="e">
        <f>'Invoer Tophond 2019'!#REF!</f>
        <v>#REF!</v>
      </c>
      <c r="J30" s="12" t="e">
        <f>'Invoer Tophond 2019'!#REF!</f>
        <v>#REF!</v>
      </c>
      <c r="K30" s="12" t="e">
        <f>'Invoer Tophond 2019'!#REF!</f>
        <v>#REF!</v>
      </c>
      <c r="L30" s="12" t="e">
        <f>'Invoer Tophond 2019'!#REF!</f>
        <v>#REF!</v>
      </c>
      <c r="M30" s="12" t="e">
        <f>'Invoer Tophond 2019'!#REF!</f>
        <v>#REF!</v>
      </c>
      <c r="N30" s="12" t="e">
        <f>'Invoer Tophond 2019'!#REF!</f>
        <v>#REF!</v>
      </c>
      <c r="O30" s="12" t="e">
        <f>'Invoer Tophond 2019'!#REF!</f>
        <v>#REF!</v>
      </c>
      <c r="P30" s="12" t="e">
        <f>'Invoer Tophond 2019'!#REF!</f>
        <v>#REF!</v>
      </c>
      <c r="Q30" s="12" t="e">
        <f>'Invoer Tophond 2019'!#REF!</f>
        <v>#REF!</v>
      </c>
      <c r="R30" s="12" t="e">
        <f>'Invoer Tophond 2019'!#REF!</f>
        <v>#REF!</v>
      </c>
      <c r="S30" s="12" t="e">
        <f>'Invoer Tophond 2019'!#REF!</f>
        <v>#REF!</v>
      </c>
      <c r="T30" s="12" t="e">
        <f>'Invoer Tophond 2019'!#REF!</f>
        <v>#REF!</v>
      </c>
      <c r="U30" s="12" t="e">
        <f>'Invoer Tophond 2019'!#REF!</f>
        <v>#REF!</v>
      </c>
      <c r="V30" s="12" t="e">
        <f>'Invoer Tophond 2019'!#REF!</f>
        <v>#REF!</v>
      </c>
      <c r="W30" s="12" t="e">
        <f>'Invoer Tophond 2019'!#REF!</f>
        <v>#REF!</v>
      </c>
      <c r="X30" s="12" t="e">
        <f>'Invoer Tophond 2019'!#REF!</f>
        <v>#REF!</v>
      </c>
      <c r="Y30" s="12" t="e">
        <f>'Invoer Tophond 2019'!#REF!</f>
        <v>#REF!</v>
      </c>
      <c r="Z30" s="12" t="e">
        <f>'Invoer Tophond 2019'!#REF!</f>
        <v>#REF!</v>
      </c>
      <c r="AA30" s="12" t="e">
        <f>'Invoer Tophond 2019'!#REF!</f>
        <v>#REF!</v>
      </c>
      <c r="AB30" s="12" t="e">
        <f>'Invoer Tophond 2019'!#REF!</f>
        <v>#REF!</v>
      </c>
      <c r="AC30" s="12" t="e">
        <f>'Invoer Tophond 2019'!#REF!</f>
        <v>#REF!</v>
      </c>
      <c r="AD30" s="12" t="e">
        <f>'Invoer Tophond 2019'!#REF!</f>
        <v>#REF!</v>
      </c>
      <c r="AE30" s="12" t="e">
        <f>'Invoer Tophond 2019'!#REF!</f>
        <v>#REF!</v>
      </c>
      <c r="AF30" s="12" t="e">
        <f>'Invoer Tophond 2019'!#REF!</f>
        <v>#REF!</v>
      </c>
      <c r="AG30" s="12" t="e">
        <f>'Invoer Tophond 2019'!#REF!</f>
        <v>#REF!</v>
      </c>
      <c r="AH30" s="12" t="e">
        <f>'Invoer Tophond 2019'!#REF!</f>
        <v>#REF!</v>
      </c>
      <c r="AI30" s="12" t="e">
        <f>'Invoer Tophond 2019'!#REF!</f>
        <v>#REF!</v>
      </c>
      <c r="AJ30" s="12" t="e">
        <f>'Invoer Tophond 2019'!#REF!</f>
        <v>#REF!</v>
      </c>
      <c r="AK30" s="12" t="e">
        <f>'Invoer Tophond 2019'!#REF!</f>
        <v>#REF!</v>
      </c>
      <c r="AM30" s="12">
        <v>23</v>
      </c>
      <c r="AN30" s="13" t="e">
        <f t="shared" si="36"/>
        <v>#REF!</v>
      </c>
      <c r="AO30" s="20" t="e">
        <f t="shared" si="37"/>
        <v>#REF!</v>
      </c>
      <c r="AP30" s="12" t="e">
        <f t="shared" si="38"/>
        <v>#REF!</v>
      </c>
      <c r="AQ30" s="12" t="e">
        <f t="shared" si="39"/>
        <v>#REF!</v>
      </c>
      <c r="AR30" s="12" t="e">
        <f t="shared" si="40"/>
        <v>#REF!</v>
      </c>
      <c r="AS30" s="12" t="e">
        <f t="shared" si="41"/>
        <v>#REF!</v>
      </c>
      <c r="AT30" s="12" t="e">
        <f t="shared" si="42"/>
        <v>#REF!</v>
      </c>
      <c r="AU30" s="12" t="e">
        <f t="shared" si="43"/>
        <v>#REF!</v>
      </c>
      <c r="AV30" s="12" t="e">
        <f t="shared" si="44"/>
        <v>#REF!</v>
      </c>
      <c r="AW30" s="12" t="e">
        <f t="shared" si="45"/>
        <v>#REF!</v>
      </c>
      <c r="AX30" s="12" t="e">
        <f t="shared" si="46"/>
        <v>#REF!</v>
      </c>
      <c r="AY30" s="12" t="e">
        <f t="shared" si="47"/>
        <v>#REF!</v>
      </c>
      <c r="AZ30" s="12" t="e">
        <f t="shared" si="48"/>
        <v>#REF!</v>
      </c>
      <c r="BA30" s="12" t="e">
        <f t="shared" si="49"/>
        <v>#REF!</v>
      </c>
      <c r="BB30" s="12" t="e">
        <f t="shared" si="50"/>
        <v>#REF!</v>
      </c>
      <c r="BC30" s="12" t="e">
        <f t="shared" si="51"/>
        <v>#REF!</v>
      </c>
      <c r="BD30" s="12" t="e">
        <f t="shared" si="52"/>
        <v>#REF!</v>
      </c>
      <c r="BE30" s="12" t="e">
        <f t="shared" si="53"/>
        <v>#REF!</v>
      </c>
      <c r="BF30" s="12" t="e">
        <f t="shared" si="54"/>
        <v>#REF!</v>
      </c>
      <c r="BG30" s="12" t="e">
        <f t="shared" si="55"/>
        <v>#REF!</v>
      </c>
      <c r="BH30" s="12" t="e">
        <f t="shared" si="56"/>
        <v>#REF!</v>
      </c>
      <c r="BI30" s="12" t="e">
        <f t="shared" si="57"/>
        <v>#REF!</v>
      </c>
      <c r="BJ30" s="12" t="e">
        <f t="shared" si="58"/>
        <v>#REF!</v>
      </c>
      <c r="BK30" s="12" t="e">
        <f t="shared" si="59"/>
        <v>#REF!</v>
      </c>
      <c r="BL30" s="12" t="e">
        <f t="shared" si="60"/>
        <v>#REF!</v>
      </c>
      <c r="BM30" s="12" t="e">
        <f t="shared" si="61"/>
        <v>#REF!</v>
      </c>
      <c r="BN30" s="12" t="e">
        <f t="shared" si="62"/>
        <v>#REF!</v>
      </c>
      <c r="BO30" s="12" t="e">
        <f t="shared" si="63"/>
        <v>#REF!</v>
      </c>
      <c r="BP30" s="12" t="e">
        <f t="shared" si="64"/>
        <v>#REF!</v>
      </c>
      <c r="BQ30" s="12" t="e">
        <f t="shared" si="65"/>
        <v>#REF!</v>
      </c>
      <c r="BR30" s="12" t="e">
        <f t="shared" si="66"/>
        <v>#REF!</v>
      </c>
      <c r="BS30" s="12" t="e">
        <f t="shared" si="67"/>
        <v>#REF!</v>
      </c>
      <c r="BT30" s="12" t="e">
        <f t="shared" si="68"/>
        <v>#REF!</v>
      </c>
      <c r="BU30" s="12" t="e">
        <f t="shared" si="69"/>
        <v>#REF!</v>
      </c>
      <c r="BV30" s="12" t="e">
        <f t="shared" si="70"/>
        <v>#REF!</v>
      </c>
      <c r="BW30" s="12" t="e">
        <f t="shared" si="19"/>
        <v>#REF!</v>
      </c>
    </row>
    <row r="31" spans="1:75" x14ac:dyDescent="0.2">
      <c r="A31" s="12">
        <v>24</v>
      </c>
      <c r="B31" s="13" t="e">
        <f>'Invoer Tophond 2019'!#REF!</f>
        <v>#REF!</v>
      </c>
      <c r="C31" s="12" t="e">
        <f>'Invoer Tophond 2019'!#REF!</f>
        <v>#REF!</v>
      </c>
      <c r="D31" s="12" t="e">
        <f>'Invoer Tophond 2019'!#REF!</f>
        <v>#REF!</v>
      </c>
      <c r="E31" s="12" t="e">
        <f>'Invoer Tophond 2019'!#REF!</f>
        <v>#REF!</v>
      </c>
      <c r="F31" s="12" t="e">
        <f>'Invoer Tophond 2019'!#REF!</f>
        <v>#REF!</v>
      </c>
      <c r="G31" s="12" t="e">
        <f>'Invoer Tophond 2019'!#REF!</f>
        <v>#REF!</v>
      </c>
      <c r="H31" s="12" t="e">
        <f>'Invoer Tophond 2019'!#REF!</f>
        <v>#REF!</v>
      </c>
      <c r="I31" s="12" t="e">
        <f>'Invoer Tophond 2019'!#REF!</f>
        <v>#REF!</v>
      </c>
      <c r="J31" s="12" t="e">
        <f>'Invoer Tophond 2019'!#REF!</f>
        <v>#REF!</v>
      </c>
      <c r="K31" s="12" t="e">
        <f>'Invoer Tophond 2019'!#REF!</f>
        <v>#REF!</v>
      </c>
      <c r="L31" s="12" t="e">
        <f>'Invoer Tophond 2019'!#REF!</f>
        <v>#REF!</v>
      </c>
      <c r="M31" s="12" t="e">
        <f>'Invoer Tophond 2019'!#REF!</f>
        <v>#REF!</v>
      </c>
      <c r="N31" s="12" t="e">
        <f>'Invoer Tophond 2019'!#REF!</f>
        <v>#REF!</v>
      </c>
      <c r="O31" s="12" t="e">
        <f>'Invoer Tophond 2019'!#REF!</f>
        <v>#REF!</v>
      </c>
      <c r="P31" s="12" t="e">
        <f>'Invoer Tophond 2019'!#REF!</f>
        <v>#REF!</v>
      </c>
      <c r="Q31" s="12" t="e">
        <f>'Invoer Tophond 2019'!#REF!</f>
        <v>#REF!</v>
      </c>
      <c r="R31" s="12" t="e">
        <f>'Invoer Tophond 2019'!#REF!</f>
        <v>#REF!</v>
      </c>
      <c r="S31" s="12" t="e">
        <f>'Invoer Tophond 2019'!#REF!</f>
        <v>#REF!</v>
      </c>
      <c r="T31" s="12" t="e">
        <f>'Invoer Tophond 2019'!#REF!</f>
        <v>#REF!</v>
      </c>
      <c r="U31" s="12" t="e">
        <f>'Invoer Tophond 2019'!#REF!</f>
        <v>#REF!</v>
      </c>
      <c r="V31" s="12" t="e">
        <f>'Invoer Tophond 2019'!#REF!</f>
        <v>#REF!</v>
      </c>
      <c r="W31" s="12" t="e">
        <f>'Invoer Tophond 2019'!#REF!</f>
        <v>#REF!</v>
      </c>
      <c r="X31" s="12" t="e">
        <f>'Invoer Tophond 2019'!#REF!</f>
        <v>#REF!</v>
      </c>
      <c r="Y31" s="12" t="e">
        <f>'Invoer Tophond 2019'!#REF!</f>
        <v>#REF!</v>
      </c>
      <c r="Z31" s="12" t="e">
        <f>'Invoer Tophond 2019'!#REF!</f>
        <v>#REF!</v>
      </c>
      <c r="AA31" s="12" t="e">
        <f>'Invoer Tophond 2019'!#REF!</f>
        <v>#REF!</v>
      </c>
      <c r="AB31" s="12" t="e">
        <f>'Invoer Tophond 2019'!#REF!</f>
        <v>#REF!</v>
      </c>
      <c r="AC31" s="12" t="e">
        <f>'Invoer Tophond 2019'!#REF!</f>
        <v>#REF!</v>
      </c>
      <c r="AD31" s="12" t="e">
        <f>'Invoer Tophond 2019'!#REF!</f>
        <v>#REF!</v>
      </c>
      <c r="AE31" s="12" t="e">
        <f>'Invoer Tophond 2019'!#REF!</f>
        <v>#REF!</v>
      </c>
      <c r="AF31" s="12" t="e">
        <f>'Invoer Tophond 2019'!#REF!</f>
        <v>#REF!</v>
      </c>
      <c r="AG31" s="12" t="e">
        <f>'Invoer Tophond 2019'!#REF!</f>
        <v>#REF!</v>
      </c>
      <c r="AH31" s="12" t="e">
        <f>'Invoer Tophond 2019'!#REF!</f>
        <v>#REF!</v>
      </c>
      <c r="AI31" s="12" t="e">
        <f>'Invoer Tophond 2019'!#REF!</f>
        <v>#REF!</v>
      </c>
      <c r="AJ31" s="12" t="e">
        <f>'Invoer Tophond 2019'!#REF!</f>
        <v>#REF!</v>
      </c>
      <c r="AK31" s="12" t="e">
        <f>'Invoer Tophond 2019'!#REF!</f>
        <v>#REF!</v>
      </c>
      <c r="AM31" s="12">
        <v>24</v>
      </c>
      <c r="AN31" s="13" t="e">
        <f t="shared" si="36"/>
        <v>#REF!</v>
      </c>
      <c r="AO31" s="20" t="e">
        <f t="shared" si="37"/>
        <v>#REF!</v>
      </c>
      <c r="AP31" s="12" t="e">
        <f t="shared" si="38"/>
        <v>#REF!</v>
      </c>
      <c r="AQ31" s="12" t="e">
        <f t="shared" si="39"/>
        <v>#REF!</v>
      </c>
      <c r="AR31" s="12" t="e">
        <f t="shared" si="40"/>
        <v>#REF!</v>
      </c>
      <c r="AS31" s="12" t="e">
        <f t="shared" si="41"/>
        <v>#REF!</v>
      </c>
      <c r="AT31" s="12" t="e">
        <f t="shared" si="42"/>
        <v>#REF!</v>
      </c>
      <c r="AU31" s="12" t="e">
        <f t="shared" si="43"/>
        <v>#REF!</v>
      </c>
      <c r="AV31" s="12" t="e">
        <f t="shared" si="44"/>
        <v>#REF!</v>
      </c>
      <c r="AW31" s="12" t="e">
        <f t="shared" si="45"/>
        <v>#REF!</v>
      </c>
      <c r="AX31" s="12" t="e">
        <f t="shared" si="46"/>
        <v>#REF!</v>
      </c>
      <c r="AY31" s="12" t="e">
        <f t="shared" si="47"/>
        <v>#REF!</v>
      </c>
      <c r="AZ31" s="12" t="e">
        <f t="shared" si="48"/>
        <v>#REF!</v>
      </c>
      <c r="BA31" s="12" t="e">
        <f t="shared" si="49"/>
        <v>#REF!</v>
      </c>
      <c r="BB31" s="12" t="e">
        <f t="shared" si="50"/>
        <v>#REF!</v>
      </c>
      <c r="BC31" s="12" t="e">
        <f t="shared" si="51"/>
        <v>#REF!</v>
      </c>
      <c r="BD31" s="12" t="e">
        <f t="shared" si="52"/>
        <v>#REF!</v>
      </c>
      <c r="BE31" s="12" t="e">
        <f t="shared" si="53"/>
        <v>#REF!</v>
      </c>
      <c r="BF31" s="12" t="e">
        <f t="shared" si="54"/>
        <v>#REF!</v>
      </c>
      <c r="BG31" s="12" t="e">
        <f t="shared" si="55"/>
        <v>#REF!</v>
      </c>
      <c r="BH31" s="12" t="e">
        <f t="shared" si="56"/>
        <v>#REF!</v>
      </c>
      <c r="BI31" s="12" t="e">
        <f t="shared" si="57"/>
        <v>#REF!</v>
      </c>
      <c r="BJ31" s="12" t="e">
        <f t="shared" si="58"/>
        <v>#REF!</v>
      </c>
      <c r="BK31" s="12" t="e">
        <f t="shared" si="59"/>
        <v>#REF!</v>
      </c>
      <c r="BL31" s="12" t="e">
        <f t="shared" si="60"/>
        <v>#REF!</v>
      </c>
      <c r="BM31" s="12" t="e">
        <f t="shared" si="61"/>
        <v>#REF!</v>
      </c>
      <c r="BN31" s="12" t="e">
        <f t="shared" si="62"/>
        <v>#REF!</v>
      </c>
      <c r="BO31" s="12" t="e">
        <f t="shared" si="63"/>
        <v>#REF!</v>
      </c>
      <c r="BP31" s="12" t="e">
        <f t="shared" si="64"/>
        <v>#REF!</v>
      </c>
      <c r="BQ31" s="12" t="e">
        <f t="shared" si="65"/>
        <v>#REF!</v>
      </c>
      <c r="BR31" s="12" t="e">
        <f t="shared" si="66"/>
        <v>#REF!</v>
      </c>
      <c r="BS31" s="12" t="e">
        <f t="shared" si="67"/>
        <v>#REF!</v>
      </c>
      <c r="BT31" s="12" t="e">
        <f t="shared" si="68"/>
        <v>#REF!</v>
      </c>
      <c r="BU31" s="12" t="e">
        <f t="shared" si="69"/>
        <v>#REF!</v>
      </c>
      <c r="BV31" s="12" t="e">
        <f t="shared" si="70"/>
        <v>#REF!</v>
      </c>
      <c r="BW31" s="12" t="e">
        <f t="shared" si="70"/>
        <v>#REF!</v>
      </c>
    </row>
    <row r="32" spans="1:75" x14ac:dyDescent="0.2">
      <c r="A32" s="12">
        <v>25</v>
      </c>
      <c r="B32" s="13" t="e">
        <f>'Invoer Tophond 2019'!#REF!</f>
        <v>#REF!</v>
      </c>
      <c r="C32" s="12" t="e">
        <f>'Invoer Tophond 2019'!#REF!</f>
        <v>#REF!</v>
      </c>
      <c r="D32" s="12" t="e">
        <f>'Invoer Tophond 2019'!#REF!</f>
        <v>#REF!</v>
      </c>
      <c r="E32" s="12" t="e">
        <f>'Invoer Tophond 2019'!#REF!</f>
        <v>#REF!</v>
      </c>
      <c r="F32" s="12" t="e">
        <f>'Invoer Tophond 2019'!#REF!</f>
        <v>#REF!</v>
      </c>
      <c r="G32" s="12" t="e">
        <f>'Invoer Tophond 2019'!#REF!</f>
        <v>#REF!</v>
      </c>
      <c r="H32" s="12" t="e">
        <f>'Invoer Tophond 2019'!#REF!</f>
        <v>#REF!</v>
      </c>
      <c r="I32" s="12" t="e">
        <f>'Invoer Tophond 2019'!#REF!</f>
        <v>#REF!</v>
      </c>
      <c r="J32" s="12" t="e">
        <f>'Invoer Tophond 2019'!#REF!</f>
        <v>#REF!</v>
      </c>
      <c r="K32" s="12" t="e">
        <f>'Invoer Tophond 2019'!#REF!</f>
        <v>#REF!</v>
      </c>
      <c r="L32" s="12" t="e">
        <f>'Invoer Tophond 2019'!#REF!</f>
        <v>#REF!</v>
      </c>
      <c r="M32" s="12" t="e">
        <f>'Invoer Tophond 2019'!#REF!</f>
        <v>#REF!</v>
      </c>
      <c r="N32" s="12" t="e">
        <f>'Invoer Tophond 2019'!#REF!</f>
        <v>#REF!</v>
      </c>
      <c r="O32" s="12" t="e">
        <f>'Invoer Tophond 2019'!#REF!</f>
        <v>#REF!</v>
      </c>
      <c r="P32" s="12" t="e">
        <f>'Invoer Tophond 2019'!#REF!</f>
        <v>#REF!</v>
      </c>
      <c r="Q32" s="12" t="e">
        <f>'Invoer Tophond 2019'!#REF!</f>
        <v>#REF!</v>
      </c>
      <c r="R32" s="12" t="e">
        <f>'Invoer Tophond 2019'!#REF!</f>
        <v>#REF!</v>
      </c>
      <c r="S32" s="12" t="e">
        <f>'Invoer Tophond 2019'!#REF!</f>
        <v>#REF!</v>
      </c>
      <c r="T32" s="12" t="e">
        <f>'Invoer Tophond 2019'!#REF!</f>
        <v>#REF!</v>
      </c>
      <c r="U32" s="12" t="e">
        <f>'Invoer Tophond 2019'!#REF!</f>
        <v>#REF!</v>
      </c>
      <c r="V32" s="12" t="e">
        <f>'Invoer Tophond 2019'!#REF!</f>
        <v>#REF!</v>
      </c>
      <c r="W32" s="12" t="e">
        <f>'Invoer Tophond 2019'!#REF!</f>
        <v>#REF!</v>
      </c>
      <c r="X32" s="12" t="e">
        <f>'Invoer Tophond 2019'!#REF!</f>
        <v>#REF!</v>
      </c>
      <c r="Y32" s="12" t="e">
        <f>'Invoer Tophond 2019'!#REF!</f>
        <v>#REF!</v>
      </c>
      <c r="Z32" s="12" t="e">
        <f>'Invoer Tophond 2019'!#REF!</f>
        <v>#REF!</v>
      </c>
      <c r="AA32" s="12" t="e">
        <f>'Invoer Tophond 2019'!#REF!</f>
        <v>#REF!</v>
      </c>
      <c r="AB32" s="12" t="e">
        <f>'Invoer Tophond 2019'!#REF!</f>
        <v>#REF!</v>
      </c>
      <c r="AC32" s="12" t="e">
        <f>'Invoer Tophond 2019'!#REF!</f>
        <v>#REF!</v>
      </c>
      <c r="AD32" s="12" t="e">
        <f>'Invoer Tophond 2019'!#REF!</f>
        <v>#REF!</v>
      </c>
      <c r="AE32" s="12" t="e">
        <f>'Invoer Tophond 2019'!#REF!</f>
        <v>#REF!</v>
      </c>
      <c r="AF32" s="12" t="e">
        <f>'Invoer Tophond 2019'!#REF!</f>
        <v>#REF!</v>
      </c>
      <c r="AG32" s="12" t="e">
        <f>'Invoer Tophond 2019'!#REF!</f>
        <v>#REF!</v>
      </c>
      <c r="AH32" s="12" t="e">
        <f>'Invoer Tophond 2019'!#REF!</f>
        <v>#REF!</v>
      </c>
      <c r="AI32" s="12" t="e">
        <f>'Invoer Tophond 2019'!#REF!</f>
        <v>#REF!</v>
      </c>
      <c r="AJ32" s="12" t="e">
        <f>'Invoer Tophond 2019'!#REF!</f>
        <v>#REF!</v>
      </c>
      <c r="AK32" s="12" t="e">
        <f>'Invoer Tophond 2019'!#REF!</f>
        <v>#REF!</v>
      </c>
      <c r="AM32" s="12">
        <v>25</v>
      </c>
      <c r="AN32" s="13" t="e">
        <f t="shared" si="36"/>
        <v>#REF!</v>
      </c>
      <c r="AO32" s="20" t="e">
        <f t="shared" si="37"/>
        <v>#REF!</v>
      </c>
      <c r="AP32" s="12" t="e">
        <f t="shared" si="38"/>
        <v>#REF!</v>
      </c>
      <c r="AQ32" s="12" t="e">
        <f t="shared" si="39"/>
        <v>#REF!</v>
      </c>
      <c r="AR32" s="12" t="e">
        <f t="shared" si="40"/>
        <v>#REF!</v>
      </c>
      <c r="AS32" s="12" t="e">
        <f t="shared" si="41"/>
        <v>#REF!</v>
      </c>
      <c r="AT32" s="12" t="e">
        <f t="shared" si="42"/>
        <v>#REF!</v>
      </c>
      <c r="AU32" s="12" t="e">
        <f t="shared" si="43"/>
        <v>#REF!</v>
      </c>
      <c r="AV32" s="12" t="e">
        <f t="shared" si="44"/>
        <v>#REF!</v>
      </c>
      <c r="AW32" s="12" t="e">
        <f t="shared" si="45"/>
        <v>#REF!</v>
      </c>
      <c r="AX32" s="12" t="e">
        <f t="shared" si="46"/>
        <v>#REF!</v>
      </c>
      <c r="AY32" s="12" t="e">
        <f t="shared" si="47"/>
        <v>#REF!</v>
      </c>
      <c r="AZ32" s="12" t="e">
        <f t="shared" si="48"/>
        <v>#REF!</v>
      </c>
      <c r="BA32" s="12" t="e">
        <f t="shared" si="49"/>
        <v>#REF!</v>
      </c>
      <c r="BB32" s="12" t="e">
        <f t="shared" si="50"/>
        <v>#REF!</v>
      </c>
      <c r="BC32" s="12" t="e">
        <f t="shared" si="51"/>
        <v>#REF!</v>
      </c>
      <c r="BD32" s="12" t="e">
        <f t="shared" si="52"/>
        <v>#REF!</v>
      </c>
      <c r="BE32" s="12" t="e">
        <f t="shared" si="53"/>
        <v>#REF!</v>
      </c>
      <c r="BF32" s="12" t="e">
        <f t="shared" si="54"/>
        <v>#REF!</v>
      </c>
      <c r="BG32" s="12" t="e">
        <f t="shared" si="55"/>
        <v>#REF!</v>
      </c>
      <c r="BH32" s="12" t="e">
        <f t="shared" si="56"/>
        <v>#REF!</v>
      </c>
      <c r="BI32" s="12" t="e">
        <f t="shared" si="57"/>
        <v>#REF!</v>
      </c>
      <c r="BJ32" s="12" t="e">
        <f t="shared" si="58"/>
        <v>#REF!</v>
      </c>
      <c r="BK32" s="12" t="e">
        <f t="shared" si="59"/>
        <v>#REF!</v>
      </c>
      <c r="BL32" s="12" t="e">
        <f t="shared" si="60"/>
        <v>#REF!</v>
      </c>
      <c r="BM32" s="12" t="e">
        <f t="shared" si="61"/>
        <v>#REF!</v>
      </c>
      <c r="BN32" s="12" t="e">
        <f t="shared" si="62"/>
        <v>#REF!</v>
      </c>
      <c r="BO32" s="12" t="e">
        <f t="shared" si="63"/>
        <v>#REF!</v>
      </c>
      <c r="BP32" s="12" t="e">
        <f t="shared" si="64"/>
        <v>#REF!</v>
      </c>
      <c r="BQ32" s="12" t="e">
        <f t="shared" si="65"/>
        <v>#REF!</v>
      </c>
      <c r="BR32" s="12" t="e">
        <f t="shared" si="66"/>
        <v>#REF!</v>
      </c>
      <c r="BS32" s="12" t="e">
        <f t="shared" si="67"/>
        <v>#REF!</v>
      </c>
      <c r="BT32" s="12" t="e">
        <f t="shared" si="68"/>
        <v>#REF!</v>
      </c>
      <c r="BU32" s="12" t="e">
        <f t="shared" si="69"/>
        <v>#REF!</v>
      </c>
      <c r="BV32" s="12" t="e">
        <f t="shared" si="70"/>
        <v>#REF!</v>
      </c>
      <c r="BW32" s="12" t="e">
        <f t="shared" si="70"/>
        <v>#REF!</v>
      </c>
    </row>
    <row r="33" spans="1:76" x14ac:dyDescent="0.2">
      <c r="A33" s="12">
        <v>26</v>
      </c>
      <c r="B33" s="13" t="e">
        <f>'Invoer Tophond 2019'!#REF!</f>
        <v>#REF!</v>
      </c>
      <c r="C33" s="12" t="e">
        <f>'Invoer Tophond 2019'!#REF!</f>
        <v>#REF!</v>
      </c>
      <c r="D33" s="12" t="e">
        <f>'Invoer Tophond 2019'!#REF!</f>
        <v>#REF!</v>
      </c>
      <c r="E33" s="12" t="e">
        <f>'Invoer Tophond 2019'!#REF!</f>
        <v>#REF!</v>
      </c>
      <c r="F33" s="12" t="e">
        <f>'Invoer Tophond 2019'!#REF!</f>
        <v>#REF!</v>
      </c>
      <c r="G33" s="12" t="e">
        <f>'Invoer Tophond 2019'!#REF!</f>
        <v>#REF!</v>
      </c>
      <c r="H33" s="12" t="e">
        <f>'Invoer Tophond 2019'!#REF!</f>
        <v>#REF!</v>
      </c>
      <c r="I33" s="12" t="e">
        <f>'Invoer Tophond 2019'!#REF!</f>
        <v>#REF!</v>
      </c>
      <c r="J33" s="12" t="e">
        <f>'Invoer Tophond 2019'!#REF!</f>
        <v>#REF!</v>
      </c>
      <c r="K33" s="12" t="e">
        <f>'Invoer Tophond 2019'!#REF!</f>
        <v>#REF!</v>
      </c>
      <c r="L33" s="12" t="e">
        <f>'Invoer Tophond 2019'!#REF!</f>
        <v>#REF!</v>
      </c>
      <c r="M33" s="12" t="e">
        <f>'Invoer Tophond 2019'!#REF!</f>
        <v>#REF!</v>
      </c>
      <c r="N33" s="12" t="e">
        <f>'Invoer Tophond 2019'!#REF!</f>
        <v>#REF!</v>
      </c>
      <c r="O33" s="12" t="e">
        <f>'Invoer Tophond 2019'!#REF!</f>
        <v>#REF!</v>
      </c>
      <c r="P33" s="12" t="e">
        <f>'Invoer Tophond 2019'!#REF!</f>
        <v>#REF!</v>
      </c>
      <c r="Q33" s="12" t="e">
        <f>'Invoer Tophond 2019'!#REF!</f>
        <v>#REF!</v>
      </c>
      <c r="R33" s="12" t="e">
        <f>'Invoer Tophond 2019'!#REF!</f>
        <v>#REF!</v>
      </c>
      <c r="S33" s="12" t="e">
        <f>'Invoer Tophond 2019'!#REF!</f>
        <v>#REF!</v>
      </c>
      <c r="T33" s="12" t="e">
        <f>'Invoer Tophond 2019'!#REF!</f>
        <v>#REF!</v>
      </c>
      <c r="U33" s="12" t="e">
        <f>'Invoer Tophond 2019'!#REF!</f>
        <v>#REF!</v>
      </c>
      <c r="V33" s="12" t="e">
        <f>'Invoer Tophond 2019'!#REF!</f>
        <v>#REF!</v>
      </c>
      <c r="W33" s="12" t="e">
        <f>'Invoer Tophond 2019'!#REF!</f>
        <v>#REF!</v>
      </c>
      <c r="X33" s="12" t="e">
        <f>'Invoer Tophond 2019'!#REF!</f>
        <v>#REF!</v>
      </c>
      <c r="Y33" s="12" t="e">
        <f>'Invoer Tophond 2019'!#REF!</f>
        <v>#REF!</v>
      </c>
      <c r="Z33" s="12" t="e">
        <f>'Invoer Tophond 2019'!#REF!</f>
        <v>#REF!</v>
      </c>
      <c r="AA33" s="12" t="e">
        <f>'Invoer Tophond 2019'!#REF!</f>
        <v>#REF!</v>
      </c>
      <c r="AB33" s="12" t="e">
        <f>'Invoer Tophond 2019'!#REF!</f>
        <v>#REF!</v>
      </c>
      <c r="AC33" s="12" t="e">
        <f>'Invoer Tophond 2019'!#REF!</f>
        <v>#REF!</v>
      </c>
      <c r="AD33" s="12" t="e">
        <f>'Invoer Tophond 2019'!#REF!</f>
        <v>#REF!</v>
      </c>
      <c r="AE33" s="12" t="e">
        <f>'Invoer Tophond 2019'!#REF!</f>
        <v>#REF!</v>
      </c>
      <c r="AF33" s="12" t="e">
        <f>'Invoer Tophond 2019'!#REF!</f>
        <v>#REF!</v>
      </c>
      <c r="AG33" s="12" t="e">
        <f>'Invoer Tophond 2019'!#REF!</f>
        <v>#REF!</v>
      </c>
      <c r="AH33" s="12" t="e">
        <f>'Invoer Tophond 2019'!#REF!</f>
        <v>#REF!</v>
      </c>
      <c r="AI33" s="12" t="e">
        <f>'Invoer Tophond 2019'!#REF!</f>
        <v>#REF!</v>
      </c>
      <c r="AJ33" s="12" t="e">
        <f>'Invoer Tophond 2019'!#REF!</f>
        <v>#REF!</v>
      </c>
      <c r="AK33" s="12" t="e">
        <f>'Invoer Tophond 2019'!#REF!</f>
        <v>#REF!</v>
      </c>
      <c r="AM33" s="12">
        <v>26</v>
      </c>
      <c r="AN33" s="13" t="e">
        <f t="shared" si="36"/>
        <v>#REF!</v>
      </c>
      <c r="AO33" s="20" t="e">
        <f t="shared" si="37"/>
        <v>#REF!</v>
      </c>
      <c r="AP33" s="12" t="e">
        <f t="shared" si="38"/>
        <v>#REF!</v>
      </c>
      <c r="AQ33" s="12" t="e">
        <f t="shared" si="39"/>
        <v>#REF!</v>
      </c>
      <c r="AR33" s="12" t="e">
        <f t="shared" si="40"/>
        <v>#REF!</v>
      </c>
      <c r="AS33" s="12" t="e">
        <f t="shared" si="41"/>
        <v>#REF!</v>
      </c>
      <c r="AT33" s="12" t="e">
        <f t="shared" si="42"/>
        <v>#REF!</v>
      </c>
      <c r="AU33" s="12" t="e">
        <f t="shared" si="43"/>
        <v>#REF!</v>
      </c>
      <c r="AV33" s="12" t="e">
        <f t="shared" si="44"/>
        <v>#REF!</v>
      </c>
      <c r="AW33" s="12" t="e">
        <f t="shared" si="45"/>
        <v>#REF!</v>
      </c>
      <c r="AX33" s="12" t="e">
        <f t="shared" si="46"/>
        <v>#REF!</v>
      </c>
      <c r="AY33" s="12" t="e">
        <f t="shared" si="47"/>
        <v>#REF!</v>
      </c>
      <c r="AZ33" s="12" t="e">
        <f t="shared" si="48"/>
        <v>#REF!</v>
      </c>
      <c r="BA33" s="12" t="e">
        <f t="shared" si="49"/>
        <v>#REF!</v>
      </c>
      <c r="BB33" s="12" t="e">
        <f t="shared" si="50"/>
        <v>#REF!</v>
      </c>
      <c r="BC33" s="12" t="e">
        <f t="shared" si="51"/>
        <v>#REF!</v>
      </c>
      <c r="BD33" s="12" t="e">
        <f t="shared" si="52"/>
        <v>#REF!</v>
      </c>
      <c r="BE33" s="12" t="e">
        <f t="shared" si="53"/>
        <v>#REF!</v>
      </c>
      <c r="BF33" s="12" t="e">
        <f t="shared" si="54"/>
        <v>#REF!</v>
      </c>
      <c r="BG33" s="12" t="e">
        <f t="shared" si="55"/>
        <v>#REF!</v>
      </c>
      <c r="BH33" s="12" t="e">
        <f t="shared" si="56"/>
        <v>#REF!</v>
      </c>
      <c r="BI33" s="12" t="e">
        <f t="shared" si="57"/>
        <v>#REF!</v>
      </c>
      <c r="BJ33" s="12" t="e">
        <f t="shared" si="58"/>
        <v>#REF!</v>
      </c>
      <c r="BK33" s="12" t="e">
        <f t="shared" si="59"/>
        <v>#REF!</v>
      </c>
      <c r="BL33" s="12" t="e">
        <f t="shared" si="60"/>
        <v>#REF!</v>
      </c>
      <c r="BM33" s="12" t="e">
        <f t="shared" si="61"/>
        <v>#REF!</v>
      </c>
      <c r="BN33" s="12" t="e">
        <f t="shared" si="62"/>
        <v>#REF!</v>
      </c>
      <c r="BO33" s="12" t="e">
        <f t="shared" si="63"/>
        <v>#REF!</v>
      </c>
      <c r="BP33" s="12" t="e">
        <f t="shared" si="64"/>
        <v>#REF!</v>
      </c>
      <c r="BQ33" s="12" t="e">
        <f t="shared" si="65"/>
        <v>#REF!</v>
      </c>
      <c r="BR33" s="12" t="e">
        <f t="shared" si="66"/>
        <v>#REF!</v>
      </c>
      <c r="BS33" s="12" t="e">
        <f t="shared" si="67"/>
        <v>#REF!</v>
      </c>
      <c r="BT33" s="12" t="e">
        <f t="shared" si="68"/>
        <v>#REF!</v>
      </c>
      <c r="BU33" s="12" t="e">
        <f t="shared" si="69"/>
        <v>#REF!</v>
      </c>
      <c r="BV33" s="12" t="e">
        <f t="shared" si="70"/>
        <v>#REF!</v>
      </c>
      <c r="BW33" s="12" t="e">
        <f t="shared" si="70"/>
        <v>#REF!</v>
      </c>
    </row>
    <row r="34" spans="1:76" x14ac:dyDescent="0.2">
      <c r="A34" s="12">
        <v>27</v>
      </c>
      <c r="B34" s="13" t="e">
        <f>'Invoer Tophond 2019'!#REF!</f>
        <v>#REF!</v>
      </c>
      <c r="C34" s="12" t="e">
        <f>'Invoer Tophond 2019'!#REF!</f>
        <v>#REF!</v>
      </c>
      <c r="D34" s="12" t="e">
        <f>'Invoer Tophond 2019'!#REF!</f>
        <v>#REF!</v>
      </c>
      <c r="E34" s="12" t="e">
        <f>'Invoer Tophond 2019'!#REF!</f>
        <v>#REF!</v>
      </c>
      <c r="F34" s="12" t="e">
        <f>'Invoer Tophond 2019'!#REF!</f>
        <v>#REF!</v>
      </c>
      <c r="G34" s="12" t="e">
        <f>'Invoer Tophond 2019'!#REF!</f>
        <v>#REF!</v>
      </c>
      <c r="H34" s="12" t="e">
        <f>'Invoer Tophond 2019'!#REF!</f>
        <v>#REF!</v>
      </c>
      <c r="I34" s="12" t="e">
        <f>'Invoer Tophond 2019'!#REF!</f>
        <v>#REF!</v>
      </c>
      <c r="J34" s="12" t="e">
        <f>'Invoer Tophond 2019'!#REF!</f>
        <v>#REF!</v>
      </c>
      <c r="K34" s="12" t="e">
        <f>'Invoer Tophond 2019'!#REF!</f>
        <v>#REF!</v>
      </c>
      <c r="L34" s="12" t="e">
        <f>'Invoer Tophond 2019'!#REF!</f>
        <v>#REF!</v>
      </c>
      <c r="M34" s="12" t="e">
        <f>'Invoer Tophond 2019'!#REF!</f>
        <v>#REF!</v>
      </c>
      <c r="N34" s="12" t="e">
        <f>'Invoer Tophond 2019'!#REF!</f>
        <v>#REF!</v>
      </c>
      <c r="O34" s="12" t="e">
        <f>'Invoer Tophond 2019'!#REF!</f>
        <v>#REF!</v>
      </c>
      <c r="P34" s="12" t="e">
        <f>'Invoer Tophond 2019'!#REF!</f>
        <v>#REF!</v>
      </c>
      <c r="Q34" s="12" t="e">
        <f>'Invoer Tophond 2019'!#REF!</f>
        <v>#REF!</v>
      </c>
      <c r="R34" s="12" t="e">
        <f>'Invoer Tophond 2019'!#REF!</f>
        <v>#REF!</v>
      </c>
      <c r="S34" s="12" t="e">
        <f>'Invoer Tophond 2019'!#REF!</f>
        <v>#REF!</v>
      </c>
      <c r="T34" s="12" t="e">
        <f>'Invoer Tophond 2019'!#REF!</f>
        <v>#REF!</v>
      </c>
      <c r="U34" s="12" t="e">
        <f>'Invoer Tophond 2019'!#REF!</f>
        <v>#REF!</v>
      </c>
      <c r="V34" s="12" t="e">
        <f>'Invoer Tophond 2019'!#REF!</f>
        <v>#REF!</v>
      </c>
      <c r="W34" s="12" t="e">
        <f>'Invoer Tophond 2019'!#REF!</f>
        <v>#REF!</v>
      </c>
      <c r="X34" s="12" t="e">
        <f>'Invoer Tophond 2019'!#REF!</f>
        <v>#REF!</v>
      </c>
      <c r="Y34" s="12" t="e">
        <f>'Invoer Tophond 2019'!#REF!</f>
        <v>#REF!</v>
      </c>
      <c r="Z34" s="12" t="e">
        <f>'Invoer Tophond 2019'!#REF!</f>
        <v>#REF!</v>
      </c>
      <c r="AA34" s="12" t="e">
        <f>'Invoer Tophond 2019'!#REF!</f>
        <v>#REF!</v>
      </c>
      <c r="AB34" s="12" t="e">
        <f>'Invoer Tophond 2019'!#REF!</f>
        <v>#REF!</v>
      </c>
      <c r="AC34" s="12" t="e">
        <f>'Invoer Tophond 2019'!#REF!</f>
        <v>#REF!</v>
      </c>
      <c r="AD34" s="12" t="e">
        <f>'Invoer Tophond 2019'!#REF!</f>
        <v>#REF!</v>
      </c>
      <c r="AE34" s="12" t="e">
        <f>'Invoer Tophond 2019'!#REF!</f>
        <v>#REF!</v>
      </c>
      <c r="AF34" s="12" t="e">
        <f>'Invoer Tophond 2019'!#REF!</f>
        <v>#REF!</v>
      </c>
      <c r="AG34" s="12" t="e">
        <f>'Invoer Tophond 2019'!#REF!</f>
        <v>#REF!</v>
      </c>
      <c r="AH34" s="12" t="e">
        <f>'Invoer Tophond 2019'!#REF!</f>
        <v>#REF!</v>
      </c>
      <c r="AI34" s="12" t="e">
        <f>'Invoer Tophond 2019'!#REF!</f>
        <v>#REF!</v>
      </c>
      <c r="AJ34" s="12" t="e">
        <f>'Invoer Tophond 2019'!#REF!</f>
        <v>#REF!</v>
      </c>
      <c r="AK34" s="12" t="e">
        <f>'Invoer Tophond 2019'!#REF!</f>
        <v>#REF!</v>
      </c>
      <c r="AM34" s="12">
        <v>27</v>
      </c>
      <c r="AN34" s="13" t="e">
        <f t="shared" si="36"/>
        <v>#REF!</v>
      </c>
      <c r="AO34" s="20" t="e">
        <f t="shared" si="37"/>
        <v>#REF!</v>
      </c>
      <c r="AP34" s="12" t="e">
        <f t="shared" si="38"/>
        <v>#REF!</v>
      </c>
      <c r="AQ34" s="12" t="e">
        <f t="shared" si="39"/>
        <v>#REF!</v>
      </c>
      <c r="AR34" s="12" t="e">
        <f t="shared" si="40"/>
        <v>#REF!</v>
      </c>
      <c r="AS34" s="12" t="e">
        <f t="shared" si="41"/>
        <v>#REF!</v>
      </c>
      <c r="AT34" s="12" t="e">
        <f t="shared" si="42"/>
        <v>#REF!</v>
      </c>
      <c r="AU34" s="12" t="e">
        <f t="shared" si="43"/>
        <v>#REF!</v>
      </c>
      <c r="AV34" s="12" t="e">
        <f t="shared" si="44"/>
        <v>#REF!</v>
      </c>
      <c r="AW34" s="12" t="e">
        <f t="shared" si="45"/>
        <v>#REF!</v>
      </c>
      <c r="AX34" s="12" t="e">
        <f t="shared" si="46"/>
        <v>#REF!</v>
      </c>
      <c r="AY34" s="12" t="e">
        <f t="shared" si="47"/>
        <v>#REF!</v>
      </c>
      <c r="AZ34" s="12" t="e">
        <f t="shared" si="48"/>
        <v>#REF!</v>
      </c>
      <c r="BA34" s="12" t="e">
        <f t="shared" si="49"/>
        <v>#REF!</v>
      </c>
      <c r="BB34" s="12" t="e">
        <f t="shared" si="50"/>
        <v>#REF!</v>
      </c>
      <c r="BC34" s="12" t="e">
        <f t="shared" si="51"/>
        <v>#REF!</v>
      </c>
      <c r="BD34" s="12" t="e">
        <f t="shared" si="52"/>
        <v>#REF!</v>
      </c>
      <c r="BE34" s="12" t="e">
        <f t="shared" si="53"/>
        <v>#REF!</v>
      </c>
      <c r="BF34" s="12" t="e">
        <f t="shared" si="54"/>
        <v>#REF!</v>
      </c>
      <c r="BG34" s="12" t="e">
        <f t="shared" si="55"/>
        <v>#REF!</v>
      </c>
      <c r="BH34" s="12" t="e">
        <f t="shared" si="56"/>
        <v>#REF!</v>
      </c>
      <c r="BI34" s="12" t="e">
        <f t="shared" si="57"/>
        <v>#REF!</v>
      </c>
      <c r="BJ34" s="12" t="e">
        <f t="shared" si="58"/>
        <v>#REF!</v>
      </c>
      <c r="BK34" s="12" t="e">
        <f t="shared" si="59"/>
        <v>#REF!</v>
      </c>
      <c r="BL34" s="12" t="e">
        <f t="shared" si="60"/>
        <v>#REF!</v>
      </c>
      <c r="BM34" s="12" t="e">
        <f t="shared" si="61"/>
        <v>#REF!</v>
      </c>
      <c r="BN34" s="12" t="e">
        <f t="shared" si="62"/>
        <v>#REF!</v>
      </c>
      <c r="BO34" s="12" t="e">
        <f t="shared" si="63"/>
        <v>#REF!</v>
      </c>
      <c r="BP34" s="12" t="e">
        <f t="shared" si="64"/>
        <v>#REF!</v>
      </c>
      <c r="BQ34" s="12" t="e">
        <f t="shared" si="65"/>
        <v>#REF!</v>
      </c>
      <c r="BR34" s="12" t="e">
        <f t="shared" si="66"/>
        <v>#REF!</v>
      </c>
      <c r="BS34" s="12" t="e">
        <f t="shared" si="67"/>
        <v>#REF!</v>
      </c>
      <c r="BT34" s="12" t="e">
        <f t="shared" si="68"/>
        <v>#REF!</v>
      </c>
      <c r="BU34" s="12" t="e">
        <f t="shared" si="69"/>
        <v>#REF!</v>
      </c>
      <c r="BV34" s="12" t="e">
        <f t="shared" si="70"/>
        <v>#REF!</v>
      </c>
      <c r="BW34" s="12" t="e">
        <f t="shared" si="70"/>
        <v>#REF!</v>
      </c>
    </row>
    <row r="35" spans="1:76" x14ac:dyDescent="0.2">
      <c r="A35" s="12">
        <v>28</v>
      </c>
      <c r="B35" s="13" t="e">
        <f>'Invoer Tophond 2019'!#REF!</f>
        <v>#REF!</v>
      </c>
      <c r="C35" s="12" t="e">
        <f>'Invoer Tophond 2019'!#REF!</f>
        <v>#REF!</v>
      </c>
      <c r="D35" s="12" t="e">
        <f>'Invoer Tophond 2019'!#REF!</f>
        <v>#REF!</v>
      </c>
      <c r="E35" s="12" t="e">
        <f>'Invoer Tophond 2019'!#REF!</f>
        <v>#REF!</v>
      </c>
      <c r="F35" s="12" t="e">
        <f>'Invoer Tophond 2019'!#REF!</f>
        <v>#REF!</v>
      </c>
      <c r="G35" s="12" t="e">
        <f>'Invoer Tophond 2019'!#REF!</f>
        <v>#REF!</v>
      </c>
      <c r="H35" s="12" t="e">
        <f>'Invoer Tophond 2019'!#REF!</f>
        <v>#REF!</v>
      </c>
      <c r="I35" s="12" t="e">
        <f>'Invoer Tophond 2019'!#REF!</f>
        <v>#REF!</v>
      </c>
      <c r="J35" s="12" t="e">
        <f>'Invoer Tophond 2019'!#REF!</f>
        <v>#REF!</v>
      </c>
      <c r="K35" s="12" t="e">
        <f>'Invoer Tophond 2019'!#REF!</f>
        <v>#REF!</v>
      </c>
      <c r="L35" s="12" t="e">
        <f>'Invoer Tophond 2019'!#REF!</f>
        <v>#REF!</v>
      </c>
      <c r="M35" s="12" t="e">
        <f>'Invoer Tophond 2019'!#REF!</f>
        <v>#REF!</v>
      </c>
      <c r="N35" s="12" t="e">
        <f>'Invoer Tophond 2019'!#REF!</f>
        <v>#REF!</v>
      </c>
      <c r="O35" s="12" t="e">
        <f>'Invoer Tophond 2019'!#REF!</f>
        <v>#REF!</v>
      </c>
      <c r="P35" s="12" t="e">
        <f>'Invoer Tophond 2019'!#REF!</f>
        <v>#REF!</v>
      </c>
      <c r="Q35" s="12" t="e">
        <f>'Invoer Tophond 2019'!#REF!</f>
        <v>#REF!</v>
      </c>
      <c r="R35" s="12" t="e">
        <f>'Invoer Tophond 2019'!#REF!</f>
        <v>#REF!</v>
      </c>
      <c r="S35" s="12" t="e">
        <f>'Invoer Tophond 2019'!#REF!</f>
        <v>#REF!</v>
      </c>
      <c r="T35" s="12" t="e">
        <f>'Invoer Tophond 2019'!#REF!</f>
        <v>#REF!</v>
      </c>
      <c r="U35" s="12" t="e">
        <f>'Invoer Tophond 2019'!#REF!</f>
        <v>#REF!</v>
      </c>
      <c r="V35" s="12" t="e">
        <f>'Invoer Tophond 2019'!#REF!</f>
        <v>#REF!</v>
      </c>
      <c r="W35" s="12" t="e">
        <f>'Invoer Tophond 2019'!#REF!</f>
        <v>#REF!</v>
      </c>
      <c r="X35" s="12" t="e">
        <f>'Invoer Tophond 2019'!#REF!</f>
        <v>#REF!</v>
      </c>
      <c r="Y35" s="12" t="e">
        <f>'Invoer Tophond 2019'!#REF!</f>
        <v>#REF!</v>
      </c>
      <c r="Z35" s="12" t="e">
        <f>'Invoer Tophond 2019'!#REF!</f>
        <v>#REF!</v>
      </c>
      <c r="AA35" s="12" t="e">
        <f>'Invoer Tophond 2019'!#REF!</f>
        <v>#REF!</v>
      </c>
      <c r="AB35" s="12" t="e">
        <f>'Invoer Tophond 2019'!#REF!</f>
        <v>#REF!</v>
      </c>
      <c r="AC35" s="12" t="e">
        <f>'Invoer Tophond 2019'!#REF!</f>
        <v>#REF!</v>
      </c>
      <c r="AD35" s="12" t="e">
        <f>'Invoer Tophond 2019'!#REF!</f>
        <v>#REF!</v>
      </c>
      <c r="AE35" s="12" t="e">
        <f>'Invoer Tophond 2019'!#REF!</f>
        <v>#REF!</v>
      </c>
      <c r="AF35" s="12" t="e">
        <f>'Invoer Tophond 2019'!#REF!</f>
        <v>#REF!</v>
      </c>
      <c r="AG35" s="12" t="e">
        <f>'Invoer Tophond 2019'!#REF!</f>
        <v>#REF!</v>
      </c>
      <c r="AH35" s="12" t="e">
        <f>'Invoer Tophond 2019'!#REF!</f>
        <v>#REF!</v>
      </c>
      <c r="AI35" s="12" t="e">
        <f>'Invoer Tophond 2019'!#REF!</f>
        <v>#REF!</v>
      </c>
      <c r="AJ35" s="12" t="e">
        <f>'Invoer Tophond 2019'!#REF!</f>
        <v>#REF!</v>
      </c>
      <c r="AK35" s="12" t="e">
        <f>'Invoer Tophond 2019'!#REF!</f>
        <v>#REF!</v>
      </c>
      <c r="AM35" s="12">
        <v>28</v>
      </c>
      <c r="AN35" s="13" t="e">
        <f t="shared" si="36"/>
        <v>#REF!</v>
      </c>
      <c r="AO35" s="20" t="e">
        <f t="shared" si="37"/>
        <v>#REF!</v>
      </c>
      <c r="AP35" s="12" t="e">
        <f t="shared" si="38"/>
        <v>#REF!</v>
      </c>
      <c r="AQ35" s="12" t="e">
        <f t="shared" si="39"/>
        <v>#REF!</v>
      </c>
      <c r="AR35" s="12" t="e">
        <f t="shared" si="40"/>
        <v>#REF!</v>
      </c>
      <c r="AS35" s="12" t="e">
        <f t="shared" si="41"/>
        <v>#REF!</v>
      </c>
      <c r="AT35" s="12" t="e">
        <f t="shared" si="42"/>
        <v>#REF!</v>
      </c>
      <c r="AU35" s="12" t="e">
        <f t="shared" si="43"/>
        <v>#REF!</v>
      </c>
      <c r="AV35" s="12" t="e">
        <f t="shared" si="44"/>
        <v>#REF!</v>
      </c>
      <c r="AW35" s="12" t="e">
        <f t="shared" si="45"/>
        <v>#REF!</v>
      </c>
      <c r="AX35" s="12" t="e">
        <f t="shared" si="46"/>
        <v>#REF!</v>
      </c>
      <c r="AY35" s="12" t="e">
        <f t="shared" si="47"/>
        <v>#REF!</v>
      </c>
      <c r="AZ35" s="12" t="e">
        <f t="shared" si="48"/>
        <v>#REF!</v>
      </c>
      <c r="BA35" s="12" t="e">
        <f t="shared" si="49"/>
        <v>#REF!</v>
      </c>
      <c r="BB35" s="12" t="e">
        <f t="shared" si="50"/>
        <v>#REF!</v>
      </c>
      <c r="BC35" s="12" t="e">
        <f t="shared" si="51"/>
        <v>#REF!</v>
      </c>
      <c r="BD35" s="12" t="e">
        <f t="shared" si="52"/>
        <v>#REF!</v>
      </c>
      <c r="BE35" s="12" t="e">
        <f t="shared" si="53"/>
        <v>#REF!</v>
      </c>
      <c r="BF35" s="12" t="e">
        <f t="shared" si="54"/>
        <v>#REF!</v>
      </c>
      <c r="BG35" s="12" t="e">
        <f t="shared" si="55"/>
        <v>#REF!</v>
      </c>
      <c r="BH35" s="12" t="e">
        <f t="shared" si="56"/>
        <v>#REF!</v>
      </c>
      <c r="BI35" s="12" t="e">
        <f t="shared" si="57"/>
        <v>#REF!</v>
      </c>
      <c r="BJ35" s="12" t="e">
        <f t="shared" si="58"/>
        <v>#REF!</v>
      </c>
      <c r="BK35" s="12" t="e">
        <f t="shared" si="59"/>
        <v>#REF!</v>
      </c>
      <c r="BL35" s="12" t="e">
        <f t="shared" si="60"/>
        <v>#REF!</v>
      </c>
      <c r="BM35" s="12" t="e">
        <f t="shared" si="61"/>
        <v>#REF!</v>
      </c>
      <c r="BN35" s="12" t="e">
        <f t="shared" si="62"/>
        <v>#REF!</v>
      </c>
      <c r="BO35" s="12" t="e">
        <f t="shared" si="63"/>
        <v>#REF!</v>
      </c>
      <c r="BP35" s="12" t="e">
        <f t="shared" si="64"/>
        <v>#REF!</v>
      </c>
      <c r="BQ35" s="12" t="e">
        <f t="shared" si="65"/>
        <v>#REF!</v>
      </c>
      <c r="BR35" s="12" t="e">
        <f t="shared" si="66"/>
        <v>#REF!</v>
      </c>
      <c r="BS35" s="12" t="e">
        <f t="shared" si="67"/>
        <v>#REF!</v>
      </c>
      <c r="BT35" s="12" t="e">
        <f t="shared" si="68"/>
        <v>#REF!</v>
      </c>
      <c r="BU35" s="12" t="e">
        <f t="shared" si="69"/>
        <v>#REF!</v>
      </c>
      <c r="BV35" s="12" t="e">
        <f t="shared" si="70"/>
        <v>#REF!</v>
      </c>
      <c r="BW35" s="12" t="e">
        <f t="shared" si="70"/>
        <v>#REF!</v>
      </c>
    </row>
    <row r="36" spans="1:76" x14ac:dyDescent="0.2">
      <c r="A36" s="12">
        <v>29</v>
      </c>
      <c r="B36" s="13" t="e">
        <f>'Invoer Tophond 2019'!#REF!</f>
        <v>#REF!</v>
      </c>
      <c r="C36" s="12" t="e">
        <f>'Invoer Tophond 2019'!#REF!</f>
        <v>#REF!</v>
      </c>
      <c r="D36" s="12" t="e">
        <f>'Invoer Tophond 2019'!#REF!</f>
        <v>#REF!</v>
      </c>
      <c r="E36" s="12" t="e">
        <f>'Invoer Tophond 2019'!#REF!</f>
        <v>#REF!</v>
      </c>
      <c r="F36" s="12" t="e">
        <f>'Invoer Tophond 2019'!#REF!</f>
        <v>#REF!</v>
      </c>
      <c r="G36" s="12" t="e">
        <f>'Invoer Tophond 2019'!#REF!</f>
        <v>#REF!</v>
      </c>
      <c r="H36" s="12" t="e">
        <f>'Invoer Tophond 2019'!#REF!</f>
        <v>#REF!</v>
      </c>
      <c r="I36" s="12" t="e">
        <f>'Invoer Tophond 2019'!#REF!</f>
        <v>#REF!</v>
      </c>
      <c r="J36" s="12" t="e">
        <f>'Invoer Tophond 2019'!#REF!</f>
        <v>#REF!</v>
      </c>
      <c r="K36" s="12" t="e">
        <f>'Invoer Tophond 2019'!#REF!</f>
        <v>#REF!</v>
      </c>
      <c r="L36" s="12" t="e">
        <f>'Invoer Tophond 2019'!#REF!</f>
        <v>#REF!</v>
      </c>
      <c r="M36" s="12" t="e">
        <f>'Invoer Tophond 2019'!#REF!</f>
        <v>#REF!</v>
      </c>
      <c r="N36" s="12" t="e">
        <f>'Invoer Tophond 2019'!#REF!</f>
        <v>#REF!</v>
      </c>
      <c r="O36" s="12" t="e">
        <f>'Invoer Tophond 2019'!#REF!</f>
        <v>#REF!</v>
      </c>
      <c r="P36" s="12" t="e">
        <f>'Invoer Tophond 2019'!#REF!</f>
        <v>#REF!</v>
      </c>
      <c r="Q36" s="12" t="e">
        <f>'Invoer Tophond 2019'!#REF!</f>
        <v>#REF!</v>
      </c>
      <c r="R36" s="12" t="e">
        <f>'Invoer Tophond 2019'!#REF!</f>
        <v>#REF!</v>
      </c>
      <c r="S36" s="12" t="e">
        <f>'Invoer Tophond 2019'!#REF!</f>
        <v>#REF!</v>
      </c>
      <c r="T36" s="12" t="e">
        <f>'Invoer Tophond 2019'!#REF!</f>
        <v>#REF!</v>
      </c>
      <c r="U36" s="12" t="e">
        <f>'Invoer Tophond 2019'!#REF!</f>
        <v>#REF!</v>
      </c>
      <c r="V36" s="12" t="e">
        <f>'Invoer Tophond 2019'!#REF!</f>
        <v>#REF!</v>
      </c>
      <c r="W36" s="12" t="e">
        <f>'Invoer Tophond 2019'!#REF!</f>
        <v>#REF!</v>
      </c>
      <c r="X36" s="12" t="e">
        <f>'Invoer Tophond 2019'!#REF!</f>
        <v>#REF!</v>
      </c>
      <c r="Y36" s="12" t="e">
        <f>'Invoer Tophond 2019'!#REF!</f>
        <v>#REF!</v>
      </c>
      <c r="Z36" s="12" t="e">
        <f>'Invoer Tophond 2019'!#REF!</f>
        <v>#REF!</v>
      </c>
      <c r="AA36" s="12" t="e">
        <f>'Invoer Tophond 2019'!#REF!</f>
        <v>#REF!</v>
      </c>
      <c r="AB36" s="12" t="e">
        <f>'Invoer Tophond 2019'!#REF!</f>
        <v>#REF!</v>
      </c>
      <c r="AC36" s="12" t="e">
        <f>'Invoer Tophond 2019'!#REF!</f>
        <v>#REF!</v>
      </c>
      <c r="AD36" s="12" t="e">
        <f>'Invoer Tophond 2019'!#REF!</f>
        <v>#REF!</v>
      </c>
      <c r="AE36" s="12" t="e">
        <f>'Invoer Tophond 2019'!#REF!</f>
        <v>#REF!</v>
      </c>
      <c r="AF36" s="12" t="e">
        <f>'Invoer Tophond 2019'!#REF!</f>
        <v>#REF!</v>
      </c>
      <c r="AG36" s="12" t="e">
        <f>'Invoer Tophond 2019'!#REF!</f>
        <v>#REF!</v>
      </c>
      <c r="AH36" s="12" t="e">
        <f>'Invoer Tophond 2019'!#REF!</f>
        <v>#REF!</v>
      </c>
      <c r="AI36" s="12" t="e">
        <f>'Invoer Tophond 2019'!#REF!</f>
        <v>#REF!</v>
      </c>
      <c r="AJ36" s="12" t="e">
        <f>'Invoer Tophond 2019'!#REF!</f>
        <v>#REF!</v>
      </c>
      <c r="AK36" s="12" t="e">
        <f>'Invoer Tophond 2019'!#REF!</f>
        <v>#REF!</v>
      </c>
      <c r="AM36" s="12">
        <v>29</v>
      </c>
      <c r="AN36" s="13" t="e">
        <f t="shared" si="36"/>
        <v>#REF!</v>
      </c>
      <c r="AO36" s="20" t="e">
        <f t="shared" si="37"/>
        <v>#REF!</v>
      </c>
      <c r="AP36" s="12" t="e">
        <f t="shared" si="38"/>
        <v>#REF!</v>
      </c>
      <c r="AQ36" s="12" t="e">
        <f t="shared" si="39"/>
        <v>#REF!</v>
      </c>
      <c r="AR36" s="12" t="e">
        <f t="shared" si="40"/>
        <v>#REF!</v>
      </c>
      <c r="AS36" s="12" t="e">
        <f t="shared" si="41"/>
        <v>#REF!</v>
      </c>
      <c r="AT36" s="12" t="e">
        <f t="shared" si="42"/>
        <v>#REF!</v>
      </c>
      <c r="AU36" s="12" t="e">
        <f t="shared" si="43"/>
        <v>#REF!</v>
      </c>
      <c r="AV36" s="12" t="e">
        <f t="shared" si="44"/>
        <v>#REF!</v>
      </c>
      <c r="AW36" s="12" t="e">
        <f t="shared" si="45"/>
        <v>#REF!</v>
      </c>
      <c r="AX36" s="12" t="e">
        <f t="shared" si="46"/>
        <v>#REF!</v>
      </c>
      <c r="AY36" s="12" t="e">
        <f t="shared" si="47"/>
        <v>#REF!</v>
      </c>
      <c r="AZ36" s="12" t="e">
        <f t="shared" si="48"/>
        <v>#REF!</v>
      </c>
      <c r="BA36" s="12" t="e">
        <f t="shared" si="49"/>
        <v>#REF!</v>
      </c>
      <c r="BB36" s="12" t="e">
        <f t="shared" si="50"/>
        <v>#REF!</v>
      </c>
      <c r="BC36" s="12" t="e">
        <f t="shared" si="51"/>
        <v>#REF!</v>
      </c>
      <c r="BD36" s="12" t="e">
        <f t="shared" si="52"/>
        <v>#REF!</v>
      </c>
      <c r="BE36" s="12" t="e">
        <f t="shared" si="53"/>
        <v>#REF!</v>
      </c>
      <c r="BF36" s="12" t="e">
        <f t="shared" si="54"/>
        <v>#REF!</v>
      </c>
      <c r="BG36" s="12" t="e">
        <f t="shared" si="55"/>
        <v>#REF!</v>
      </c>
      <c r="BH36" s="12" t="e">
        <f t="shared" si="56"/>
        <v>#REF!</v>
      </c>
      <c r="BI36" s="12" t="e">
        <f t="shared" si="57"/>
        <v>#REF!</v>
      </c>
      <c r="BJ36" s="12" t="e">
        <f t="shared" si="58"/>
        <v>#REF!</v>
      </c>
      <c r="BK36" s="12" t="e">
        <f t="shared" si="59"/>
        <v>#REF!</v>
      </c>
      <c r="BL36" s="12" t="e">
        <f t="shared" si="60"/>
        <v>#REF!</v>
      </c>
      <c r="BM36" s="12" t="e">
        <f t="shared" si="61"/>
        <v>#REF!</v>
      </c>
      <c r="BN36" s="12" t="e">
        <f t="shared" si="62"/>
        <v>#REF!</v>
      </c>
      <c r="BO36" s="12" t="e">
        <f t="shared" si="63"/>
        <v>#REF!</v>
      </c>
      <c r="BP36" s="12" t="e">
        <f t="shared" si="64"/>
        <v>#REF!</v>
      </c>
      <c r="BQ36" s="12" t="e">
        <f t="shared" si="65"/>
        <v>#REF!</v>
      </c>
      <c r="BR36" s="12" t="e">
        <f t="shared" si="66"/>
        <v>#REF!</v>
      </c>
      <c r="BS36" s="12" t="e">
        <f t="shared" si="67"/>
        <v>#REF!</v>
      </c>
      <c r="BT36" s="12" t="e">
        <f t="shared" si="68"/>
        <v>#REF!</v>
      </c>
      <c r="BU36" s="12" t="e">
        <f t="shared" si="69"/>
        <v>#REF!</v>
      </c>
      <c r="BV36" s="12" t="e">
        <f t="shared" si="70"/>
        <v>#REF!</v>
      </c>
      <c r="BW36" s="12" t="e">
        <f t="shared" si="70"/>
        <v>#REF!</v>
      </c>
    </row>
    <row r="37" spans="1:76" x14ac:dyDescent="0.2">
      <c r="A37" s="12">
        <v>30</v>
      </c>
      <c r="B37" s="13" t="e">
        <f>'Invoer Tophond 2019'!#REF!</f>
        <v>#REF!</v>
      </c>
      <c r="C37" s="12" t="e">
        <f>'Invoer Tophond 2019'!#REF!</f>
        <v>#REF!</v>
      </c>
      <c r="D37" s="12" t="e">
        <f>'Invoer Tophond 2019'!#REF!</f>
        <v>#REF!</v>
      </c>
      <c r="E37" s="12" t="e">
        <f>'Invoer Tophond 2019'!#REF!</f>
        <v>#REF!</v>
      </c>
      <c r="F37" s="12" t="e">
        <f>'Invoer Tophond 2019'!#REF!</f>
        <v>#REF!</v>
      </c>
      <c r="G37" s="12" t="e">
        <f>'Invoer Tophond 2019'!#REF!</f>
        <v>#REF!</v>
      </c>
      <c r="H37" s="12" t="e">
        <f>'Invoer Tophond 2019'!#REF!</f>
        <v>#REF!</v>
      </c>
      <c r="I37" s="12" t="e">
        <f>'Invoer Tophond 2019'!#REF!</f>
        <v>#REF!</v>
      </c>
      <c r="J37" s="12" t="e">
        <f>'Invoer Tophond 2019'!#REF!</f>
        <v>#REF!</v>
      </c>
      <c r="K37" s="12" t="e">
        <f>'Invoer Tophond 2019'!#REF!</f>
        <v>#REF!</v>
      </c>
      <c r="L37" s="12" t="e">
        <f>'Invoer Tophond 2019'!#REF!</f>
        <v>#REF!</v>
      </c>
      <c r="M37" s="12" t="e">
        <f>'Invoer Tophond 2019'!#REF!</f>
        <v>#REF!</v>
      </c>
      <c r="N37" s="12" t="e">
        <f>'Invoer Tophond 2019'!#REF!</f>
        <v>#REF!</v>
      </c>
      <c r="O37" s="12" t="e">
        <f>'Invoer Tophond 2019'!#REF!</f>
        <v>#REF!</v>
      </c>
      <c r="P37" s="12" t="e">
        <f>'Invoer Tophond 2019'!#REF!</f>
        <v>#REF!</v>
      </c>
      <c r="Q37" s="12" t="e">
        <f>'Invoer Tophond 2019'!#REF!</f>
        <v>#REF!</v>
      </c>
      <c r="R37" s="12" t="e">
        <f>'Invoer Tophond 2019'!#REF!</f>
        <v>#REF!</v>
      </c>
      <c r="S37" s="12" t="e">
        <f>'Invoer Tophond 2019'!#REF!</f>
        <v>#REF!</v>
      </c>
      <c r="T37" s="12" t="e">
        <f>'Invoer Tophond 2019'!#REF!</f>
        <v>#REF!</v>
      </c>
      <c r="U37" s="12" t="e">
        <f>'Invoer Tophond 2019'!#REF!</f>
        <v>#REF!</v>
      </c>
      <c r="V37" s="12" t="e">
        <f>'Invoer Tophond 2019'!#REF!</f>
        <v>#REF!</v>
      </c>
      <c r="W37" s="12" t="e">
        <f>'Invoer Tophond 2019'!#REF!</f>
        <v>#REF!</v>
      </c>
      <c r="X37" s="12" t="e">
        <f>'Invoer Tophond 2019'!#REF!</f>
        <v>#REF!</v>
      </c>
      <c r="Y37" s="12" t="e">
        <f>'Invoer Tophond 2019'!#REF!</f>
        <v>#REF!</v>
      </c>
      <c r="Z37" s="12" t="e">
        <f>'Invoer Tophond 2019'!#REF!</f>
        <v>#REF!</v>
      </c>
      <c r="AA37" s="12" t="e">
        <f>'Invoer Tophond 2019'!#REF!</f>
        <v>#REF!</v>
      </c>
      <c r="AB37" s="12" t="e">
        <f>'Invoer Tophond 2019'!#REF!</f>
        <v>#REF!</v>
      </c>
      <c r="AC37" s="12" t="e">
        <f>'Invoer Tophond 2019'!#REF!</f>
        <v>#REF!</v>
      </c>
      <c r="AD37" s="12" t="e">
        <f>'Invoer Tophond 2019'!#REF!</f>
        <v>#REF!</v>
      </c>
      <c r="AE37" s="12" t="e">
        <f>'Invoer Tophond 2019'!#REF!</f>
        <v>#REF!</v>
      </c>
      <c r="AF37" s="12" t="e">
        <f>'Invoer Tophond 2019'!#REF!</f>
        <v>#REF!</v>
      </c>
      <c r="AG37" s="12" t="e">
        <f>'Invoer Tophond 2019'!#REF!</f>
        <v>#REF!</v>
      </c>
      <c r="AH37" s="12" t="e">
        <f>'Invoer Tophond 2019'!#REF!</f>
        <v>#REF!</v>
      </c>
      <c r="AI37" s="12" t="e">
        <f>'Invoer Tophond 2019'!#REF!</f>
        <v>#REF!</v>
      </c>
      <c r="AJ37" s="12" t="e">
        <f>'Invoer Tophond 2019'!#REF!</f>
        <v>#REF!</v>
      </c>
      <c r="AK37" s="12" t="e">
        <f>'Invoer Tophond 2019'!#REF!</f>
        <v>#REF!</v>
      </c>
      <c r="AM37" s="12">
        <v>30</v>
      </c>
      <c r="AN37" s="13" t="e">
        <f t="shared" si="36"/>
        <v>#REF!</v>
      </c>
      <c r="AO37" s="20" t="e">
        <f t="shared" si="37"/>
        <v>#REF!</v>
      </c>
      <c r="AP37" s="12" t="e">
        <f t="shared" si="38"/>
        <v>#REF!</v>
      </c>
      <c r="AQ37" s="12" t="e">
        <f t="shared" si="39"/>
        <v>#REF!</v>
      </c>
      <c r="AR37" s="12" t="e">
        <f t="shared" si="40"/>
        <v>#REF!</v>
      </c>
      <c r="AS37" s="12" t="e">
        <f t="shared" si="41"/>
        <v>#REF!</v>
      </c>
      <c r="AT37" s="12" t="e">
        <f t="shared" si="42"/>
        <v>#REF!</v>
      </c>
      <c r="AU37" s="12" t="e">
        <f t="shared" si="43"/>
        <v>#REF!</v>
      </c>
      <c r="AV37" s="12" t="e">
        <f t="shared" si="44"/>
        <v>#REF!</v>
      </c>
      <c r="AW37" s="12" t="e">
        <f t="shared" si="45"/>
        <v>#REF!</v>
      </c>
      <c r="AX37" s="12" t="e">
        <f t="shared" si="46"/>
        <v>#REF!</v>
      </c>
      <c r="AY37" s="12" t="e">
        <f t="shared" si="47"/>
        <v>#REF!</v>
      </c>
      <c r="AZ37" s="12" t="e">
        <f t="shared" si="48"/>
        <v>#REF!</v>
      </c>
      <c r="BA37" s="12" t="e">
        <f t="shared" si="49"/>
        <v>#REF!</v>
      </c>
      <c r="BB37" s="12" t="e">
        <f t="shared" si="50"/>
        <v>#REF!</v>
      </c>
      <c r="BC37" s="12" t="e">
        <f t="shared" si="51"/>
        <v>#REF!</v>
      </c>
      <c r="BD37" s="12" t="e">
        <f t="shared" si="52"/>
        <v>#REF!</v>
      </c>
      <c r="BE37" s="12" t="e">
        <f t="shared" si="53"/>
        <v>#REF!</v>
      </c>
      <c r="BF37" s="12" t="e">
        <f t="shared" si="54"/>
        <v>#REF!</v>
      </c>
      <c r="BG37" s="12" t="e">
        <f t="shared" si="55"/>
        <v>#REF!</v>
      </c>
      <c r="BH37" s="12" t="e">
        <f t="shared" si="56"/>
        <v>#REF!</v>
      </c>
      <c r="BI37" s="12" t="e">
        <f t="shared" si="57"/>
        <v>#REF!</v>
      </c>
      <c r="BJ37" s="12" t="e">
        <f t="shared" si="58"/>
        <v>#REF!</v>
      </c>
      <c r="BK37" s="12" t="e">
        <f t="shared" si="59"/>
        <v>#REF!</v>
      </c>
      <c r="BL37" s="12" t="e">
        <f t="shared" si="60"/>
        <v>#REF!</v>
      </c>
      <c r="BM37" s="12" t="e">
        <f t="shared" si="61"/>
        <v>#REF!</v>
      </c>
      <c r="BN37" s="12" t="e">
        <f t="shared" si="62"/>
        <v>#REF!</v>
      </c>
      <c r="BO37" s="12" t="e">
        <f t="shared" si="63"/>
        <v>#REF!</v>
      </c>
      <c r="BP37" s="12" t="e">
        <f t="shared" si="64"/>
        <v>#REF!</v>
      </c>
      <c r="BQ37" s="12" t="e">
        <f t="shared" si="65"/>
        <v>#REF!</v>
      </c>
      <c r="BR37" s="12" t="e">
        <f t="shared" si="66"/>
        <v>#REF!</v>
      </c>
      <c r="BS37" s="12" t="e">
        <f t="shared" si="67"/>
        <v>#REF!</v>
      </c>
      <c r="BT37" s="12" t="e">
        <f t="shared" si="68"/>
        <v>#REF!</v>
      </c>
      <c r="BU37" s="12" t="e">
        <f t="shared" si="69"/>
        <v>#REF!</v>
      </c>
      <c r="BV37" s="12" t="e">
        <f t="shared" si="70"/>
        <v>#REF!</v>
      </c>
      <c r="BW37" s="12" t="e">
        <f t="shared" si="70"/>
        <v>#REF!</v>
      </c>
    </row>
    <row r="38" spans="1:76" x14ac:dyDescent="0.2">
      <c r="A38" s="12">
        <v>31</v>
      </c>
      <c r="B38" s="13" t="e">
        <f>'Invoer Tophond 2019'!#REF!</f>
        <v>#REF!</v>
      </c>
      <c r="C38" s="12" t="e">
        <f>'Invoer Tophond 2019'!#REF!</f>
        <v>#REF!</v>
      </c>
      <c r="D38" s="12" t="e">
        <f>'Invoer Tophond 2019'!#REF!</f>
        <v>#REF!</v>
      </c>
      <c r="E38" s="12" t="e">
        <f>'Invoer Tophond 2019'!#REF!</f>
        <v>#REF!</v>
      </c>
      <c r="F38" s="12" t="e">
        <f>'Invoer Tophond 2019'!#REF!</f>
        <v>#REF!</v>
      </c>
      <c r="G38" s="12" t="e">
        <f>'Invoer Tophond 2019'!#REF!</f>
        <v>#REF!</v>
      </c>
      <c r="H38" s="12" t="e">
        <f>'Invoer Tophond 2019'!#REF!</f>
        <v>#REF!</v>
      </c>
      <c r="I38" s="12" t="e">
        <f>'Invoer Tophond 2019'!#REF!</f>
        <v>#REF!</v>
      </c>
      <c r="J38" s="12" t="e">
        <f>'Invoer Tophond 2019'!#REF!</f>
        <v>#REF!</v>
      </c>
      <c r="K38" s="12" t="e">
        <f>'Invoer Tophond 2019'!#REF!</f>
        <v>#REF!</v>
      </c>
      <c r="L38" s="12" t="e">
        <f>'Invoer Tophond 2019'!#REF!</f>
        <v>#REF!</v>
      </c>
      <c r="M38" s="12" t="e">
        <f>'Invoer Tophond 2019'!#REF!</f>
        <v>#REF!</v>
      </c>
      <c r="N38" s="12" t="e">
        <f>'Invoer Tophond 2019'!#REF!</f>
        <v>#REF!</v>
      </c>
      <c r="O38" s="12" t="e">
        <f>'Invoer Tophond 2019'!#REF!</f>
        <v>#REF!</v>
      </c>
      <c r="P38" s="12" t="e">
        <f>'Invoer Tophond 2019'!#REF!</f>
        <v>#REF!</v>
      </c>
      <c r="Q38" s="12" t="e">
        <f>'Invoer Tophond 2019'!#REF!</f>
        <v>#REF!</v>
      </c>
      <c r="R38" s="12" t="e">
        <f>'Invoer Tophond 2019'!#REF!</f>
        <v>#REF!</v>
      </c>
      <c r="S38" s="12" t="e">
        <f>'Invoer Tophond 2019'!#REF!</f>
        <v>#REF!</v>
      </c>
      <c r="T38" s="12" t="e">
        <f>'Invoer Tophond 2019'!#REF!</f>
        <v>#REF!</v>
      </c>
      <c r="U38" s="12" t="e">
        <f>'Invoer Tophond 2019'!#REF!</f>
        <v>#REF!</v>
      </c>
      <c r="V38" s="12" t="e">
        <f>'Invoer Tophond 2019'!#REF!</f>
        <v>#REF!</v>
      </c>
      <c r="W38" s="12" t="e">
        <f>'Invoer Tophond 2019'!#REF!</f>
        <v>#REF!</v>
      </c>
      <c r="X38" s="12" t="e">
        <f>'Invoer Tophond 2019'!#REF!</f>
        <v>#REF!</v>
      </c>
      <c r="Y38" s="12" t="e">
        <f>'Invoer Tophond 2019'!#REF!</f>
        <v>#REF!</v>
      </c>
      <c r="Z38" s="12" t="e">
        <f>'Invoer Tophond 2019'!#REF!</f>
        <v>#REF!</v>
      </c>
      <c r="AA38" s="12" t="e">
        <f>'Invoer Tophond 2019'!#REF!</f>
        <v>#REF!</v>
      </c>
      <c r="AB38" s="12" t="e">
        <f>'Invoer Tophond 2019'!#REF!</f>
        <v>#REF!</v>
      </c>
      <c r="AC38" s="12" t="e">
        <f>'Invoer Tophond 2019'!#REF!</f>
        <v>#REF!</v>
      </c>
      <c r="AD38" s="12" t="e">
        <f>'Invoer Tophond 2019'!#REF!</f>
        <v>#REF!</v>
      </c>
      <c r="AE38" s="12" t="e">
        <f>'Invoer Tophond 2019'!#REF!</f>
        <v>#REF!</v>
      </c>
      <c r="AF38" s="12" t="e">
        <f>'Invoer Tophond 2019'!#REF!</f>
        <v>#REF!</v>
      </c>
      <c r="AG38" s="12" t="e">
        <f>'Invoer Tophond 2019'!#REF!</f>
        <v>#REF!</v>
      </c>
      <c r="AH38" s="12" t="e">
        <f>'Invoer Tophond 2019'!#REF!</f>
        <v>#REF!</v>
      </c>
      <c r="AI38" s="12" t="e">
        <f>'Invoer Tophond 2019'!#REF!</f>
        <v>#REF!</v>
      </c>
      <c r="AJ38" s="12" t="e">
        <f>'Invoer Tophond 2019'!#REF!</f>
        <v>#REF!</v>
      </c>
      <c r="AK38" s="12" t="e">
        <f>'Invoer Tophond 2019'!#REF!</f>
        <v>#REF!</v>
      </c>
      <c r="AM38" s="12">
        <v>31</v>
      </c>
      <c r="AN38" s="13" t="e">
        <f t="shared" si="36"/>
        <v>#REF!</v>
      </c>
      <c r="AO38" s="20" t="e">
        <f t="shared" si="37"/>
        <v>#REF!</v>
      </c>
      <c r="AP38" s="12" t="e">
        <f t="shared" si="38"/>
        <v>#REF!</v>
      </c>
      <c r="AQ38" s="12" t="e">
        <f t="shared" si="39"/>
        <v>#REF!</v>
      </c>
      <c r="AR38" s="12" t="e">
        <f t="shared" si="40"/>
        <v>#REF!</v>
      </c>
      <c r="AS38" s="12" t="e">
        <f t="shared" si="41"/>
        <v>#REF!</v>
      </c>
      <c r="AT38" s="12" t="e">
        <f t="shared" si="42"/>
        <v>#REF!</v>
      </c>
      <c r="AU38" s="12" t="e">
        <f t="shared" si="43"/>
        <v>#REF!</v>
      </c>
      <c r="AV38" s="12" t="e">
        <f t="shared" si="44"/>
        <v>#REF!</v>
      </c>
      <c r="AW38" s="12" t="e">
        <f t="shared" si="45"/>
        <v>#REF!</v>
      </c>
      <c r="AX38" s="12" t="e">
        <f t="shared" si="46"/>
        <v>#REF!</v>
      </c>
      <c r="AY38" s="12" t="e">
        <f t="shared" si="47"/>
        <v>#REF!</v>
      </c>
      <c r="AZ38" s="12" t="e">
        <f t="shared" si="48"/>
        <v>#REF!</v>
      </c>
      <c r="BA38" s="12" t="e">
        <f t="shared" si="49"/>
        <v>#REF!</v>
      </c>
      <c r="BB38" s="12" t="e">
        <f t="shared" si="50"/>
        <v>#REF!</v>
      </c>
      <c r="BC38" s="12" t="e">
        <f t="shared" si="51"/>
        <v>#REF!</v>
      </c>
      <c r="BD38" s="12" t="e">
        <f t="shared" si="52"/>
        <v>#REF!</v>
      </c>
      <c r="BE38" s="12" t="e">
        <f t="shared" si="53"/>
        <v>#REF!</v>
      </c>
      <c r="BF38" s="12" t="e">
        <f t="shared" si="54"/>
        <v>#REF!</v>
      </c>
      <c r="BG38" s="12" t="e">
        <f t="shared" si="55"/>
        <v>#REF!</v>
      </c>
      <c r="BH38" s="12" t="e">
        <f t="shared" si="56"/>
        <v>#REF!</v>
      </c>
      <c r="BI38" s="12" t="e">
        <f t="shared" si="57"/>
        <v>#REF!</v>
      </c>
      <c r="BJ38" s="12" t="e">
        <f t="shared" si="58"/>
        <v>#REF!</v>
      </c>
      <c r="BK38" s="12" t="e">
        <f t="shared" si="59"/>
        <v>#REF!</v>
      </c>
      <c r="BL38" s="12" t="e">
        <f t="shared" si="60"/>
        <v>#REF!</v>
      </c>
      <c r="BM38" s="12" t="e">
        <f t="shared" si="61"/>
        <v>#REF!</v>
      </c>
      <c r="BN38" s="12" t="e">
        <f t="shared" si="62"/>
        <v>#REF!</v>
      </c>
      <c r="BO38" s="12" t="e">
        <f t="shared" si="63"/>
        <v>#REF!</v>
      </c>
      <c r="BP38" s="12" t="e">
        <f t="shared" si="64"/>
        <v>#REF!</v>
      </c>
      <c r="BQ38" s="12" t="e">
        <f t="shared" si="65"/>
        <v>#REF!</v>
      </c>
      <c r="BR38" s="12" t="e">
        <f t="shared" si="66"/>
        <v>#REF!</v>
      </c>
      <c r="BS38" s="12" t="e">
        <f t="shared" si="67"/>
        <v>#REF!</v>
      </c>
      <c r="BT38" s="12" t="e">
        <f t="shared" si="68"/>
        <v>#REF!</v>
      </c>
      <c r="BU38" s="12" t="e">
        <f t="shared" si="69"/>
        <v>#REF!</v>
      </c>
      <c r="BV38" s="12" t="e">
        <f t="shared" si="70"/>
        <v>#REF!</v>
      </c>
      <c r="BW38" s="12" t="e">
        <f t="shared" si="70"/>
        <v>#REF!</v>
      </c>
    </row>
    <row r="39" spans="1:76" x14ac:dyDescent="0.2">
      <c r="A39" s="12">
        <v>32</v>
      </c>
      <c r="B39" s="13" t="e">
        <f>'Invoer Tophond 2019'!#REF!</f>
        <v>#REF!</v>
      </c>
      <c r="C39" s="12" t="e">
        <f>'Invoer Tophond 2019'!#REF!</f>
        <v>#REF!</v>
      </c>
      <c r="D39" s="12" t="e">
        <f>'Invoer Tophond 2019'!#REF!</f>
        <v>#REF!</v>
      </c>
      <c r="E39" s="12" t="e">
        <f>'Invoer Tophond 2019'!#REF!</f>
        <v>#REF!</v>
      </c>
      <c r="F39" s="12" t="e">
        <f>'Invoer Tophond 2019'!#REF!</f>
        <v>#REF!</v>
      </c>
      <c r="G39" s="12" t="e">
        <f>'Invoer Tophond 2019'!#REF!</f>
        <v>#REF!</v>
      </c>
      <c r="H39" s="12" t="e">
        <f>'Invoer Tophond 2019'!#REF!</f>
        <v>#REF!</v>
      </c>
      <c r="I39" s="12" t="e">
        <f>'Invoer Tophond 2019'!#REF!</f>
        <v>#REF!</v>
      </c>
      <c r="J39" s="12" t="e">
        <f>'Invoer Tophond 2019'!#REF!</f>
        <v>#REF!</v>
      </c>
      <c r="K39" s="12" t="e">
        <f>'Invoer Tophond 2019'!#REF!</f>
        <v>#REF!</v>
      </c>
      <c r="L39" s="12" t="e">
        <f>'Invoer Tophond 2019'!#REF!</f>
        <v>#REF!</v>
      </c>
      <c r="M39" s="12" t="e">
        <f>'Invoer Tophond 2019'!#REF!</f>
        <v>#REF!</v>
      </c>
      <c r="N39" s="12" t="e">
        <f>'Invoer Tophond 2019'!#REF!</f>
        <v>#REF!</v>
      </c>
      <c r="O39" s="12" t="e">
        <f>'Invoer Tophond 2019'!#REF!</f>
        <v>#REF!</v>
      </c>
      <c r="P39" s="12" t="e">
        <f>'Invoer Tophond 2019'!#REF!</f>
        <v>#REF!</v>
      </c>
      <c r="Q39" s="12" t="e">
        <f>'Invoer Tophond 2019'!#REF!</f>
        <v>#REF!</v>
      </c>
      <c r="R39" s="12" t="e">
        <f>'Invoer Tophond 2019'!#REF!</f>
        <v>#REF!</v>
      </c>
      <c r="S39" s="12" t="e">
        <f>'Invoer Tophond 2019'!#REF!</f>
        <v>#REF!</v>
      </c>
      <c r="T39" s="12" t="e">
        <f>'Invoer Tophond 2019'!#REF!</f>
        <v>#REF!</v>
      </c>
      <c r="U39" s="12" t="e">
        <f>'Invoer Tophond 2019'!#REF!</f>
        <v>#REF!</v>
      </c>
      <c r="V39" s="12" t="e">
        <f>'Invoer Tophond 2019'!#REF!</f>
        <v>#REF!</v>
      </c>
      <c r="W39" s="12" t="e">
        <f>'Invoer Tophond 2019'!#REF!</f>
        <v>#REF!</v>
      </c>
      <c r="X39" s="12" t="e">
        <f>'Invoer Tophond 2019'!#REF!</f>
        <v>#REF!</v>
      </c>
      <c r="Y39" s="12" t="e">
        <f>'Invoer Tophond 2019'!#REF!</f>
        <v>#REF!</v>
      </c>
      <c r="Z39" s="12" t="e">
        <f>'Invoer Tophond 2019'!#REF!</f>
        <v>#REF!</v>
      </c>
      <c r="AA39" s="12" t="e">
        <f>'Invoer Tophond 2019'!#REF!</f>
        <v>#REF!</v>
      </c>
      <c r="AB39" s="12" t="e">
        <f>'Invoer Tophond 2019'!#REF!</f>
        <v>#REF!</v>
      </c>
      <c r="AC39" s="12" t="e">
        <f>'Invoer Tophond 2019'!#REF!</f>
        <v>#REF!</v>
      </c>
      <c r="AD39" s="12" t="e">
        <f>'Invoer Tophond 2019'!#REF!</f>
        <v>#REF!</v>
      </c>
      <c r="AE39" s="12" t="e">
        <f>'Invoer Tophond 2019'!#REF!</f>
        <v>#REF!</v>
      </c>
      <c r="AF39" s="12" t="e">
        <f>'Invoer Tophond 2019'!#REF!</f>
        <v>#REF!</v>
      </c>
      <c r="AG39" s="12" t="e">
        <f>'Invoer Tophond 2019'!#REF!</f>
        <v>#REF!</v>
      </c>
      <c r="AH39" s="12" t="e">
        <f>'Invoer Tophond 2019'!#REF!</f>
        <v>#REF!</v>
      </c>
      <c r="AI39" s="12" t="e">
        <f>'Invoer Tophond 2019'!#REF!</f>
        <v>#REF!</v>
      </c>
      <c r="AJ39" s="12" t="e">
        <f>'Invoer Tophond 2019'!#REF!</f>
        <v>#REF!</v>
      </c>
      <c r="AK39" s="12" t="e">
        <f>'Invoer Tophond 2019'!#REF!</f>
        <v>#REF!</v>
      </c>
      <c r="AM39" s="12">
        <v>32</v>
      </c>
      <c r="AN39" s="13" t="e">
        <f t="shared" si="36"/>
        <v>#REF!</v>
      </c>
      <c r="AO39" s="20" t="e">
        <f t="shared" si="37"/>
        <v>#REF!</v>
      </c>
      <c r="AP39" s="12" t="e">
        <f t="shared" si="38"/>
        <v>#REF!</v>
      </c>
      <c r="AQ39" s="12" t="e">
        <f t="shared" si="39"/>
        <v>#REF!</v>
      </c>
      <c r="AR39" s="12" t="e">
        <f t="shared" si="40"/>
        <v>#REF!</v>
      </c>
      <c r="AS39" s="12" t="e">
        <f t="shared" si="41"/>
        <v>#REF!</v>
      </c>
      <c r="AT39" s="12" t="e">
        <f t="shared" si="42"/>
        <v>#REF!</v>
      </c>
      <c r="AU39" s="12" t="e">
        <f t="shared" si="43"/>
        <v>#REF!</v>
      </c>
      <c r="AV39" s="12" t="e">
        <f t="shared" si="44"/>
        <v>#REF!</v>
      </c>
      <c r="AW39" s="12" t="e">
        <f t="shared" si="45"/>
        <v>#REF!</v>
      </c>
      <c r="AX39" s="12" t="e">
        <f t="shared" si="46"/>
        <v>#REF!</v>
      </c>
      <c r="AY39" s="12" t="e">
        <f t="shared" si="47"/>
        <v>#REF!</v>
      </c>
      <c r="AZ39" s="12" t="e">
        <f t="shared" si="48"/>
        <v>#REF!</v>
      </c>
      <c r="BA39" s="12" t="e">
        <f t="shared" si="49"/>
        <v>#REF!</v>
      </c>
      <c r="BB39" s="12" t="e">
        <f t="shared" si="50"/>
        <v>#REF!</v>
      </c>
      <c r="BC39" s="12" t="e">
        <f t="shared" si="51"/>
        <v>#REF!</v>
      </c>
      <c r="BD39" s="12" t="e">
        <f t="shared" si="52"/>
        <v>#REF!</v>
      </c>
      <c r="BE39" s="12" t="e">
        <f t="shared" si="53"/>
        <v>#REF!</v>
      </c>
      <c r="BF39" s="12" t="e">
        <f t="shared" si="54"/>
        <v>#REF!</v>
      </c>
      <c r="BG39" s="12" t="e">
        <f t="shared" si="55"/>
        <v>#REF!</v>
      </c>
      <c r="BH39" s="12" t="e">
        <f t="shared" si="56"/>
        <v>#REF!</v>
      </c>
      <c r="BI39" s="12" t="e">
        <f t="shared" si="57"/>
        <v>#REF!</v>
      </c>
      <c r="BJ39" s="12" t="e">
        <f t="shared" si="58"/>
        <v>#REF!</v>
      </c>
      <c r="BK39" s="12" t="e">
        <f t="shared" si="59"/>
        <v>#REF!</v>
      </c>
      <c r="BL39" s="12" t="e">
        <f t="shared" si="60"/>
        <v>#REF!</v>
      </c>
      <c r="BM39" s="12" t="e">
        <f t="shared" si="61"/>
        <v>#REF!</v>
      </c>
      <c r="BN39" s="12" t="e">
        <f t="shared" si="62"/>
        <v>#REF!</v>
      </c>
      <c r="BO39" s="12" t="e">
        <f t="shared" si="63"/>
        <v>#REF!</v>
      </c>
      <c r="BP39" s="12" t="e">
        <f t="shared" si="64"/>
        <v>#REF!</v>
      </c>
      <c r="BQ39" s="12" t="e">
        <f t="shared" si="65"/>
        <v>#REF!</v>
      </c>
      <c r="BR39" s="12" t="e">
        <f t="shared" si="66"/>
        <v>#REF!</v>
      </c>
      <c r="BS39" s="12" t="e">
        <f t="shared" si="67"/>
        <v>#REF!</v>
      </c>
      <c r="BT39" s="12" t="e">
        <f t="shared" si="68"/>
        <v>#REF!</v>
      </c>
      <c r="BU39" s="12" t="e">
        <f t="shared" si="69"/>
        <v>#REF!</v>
      </c>
      <c r="BV39" s="12" t="e">
        <f t="shared" si="70"/>
        <v>#REF!</v>
      </c>
      <c r="BW39" s="12" t="e">
        <f t="shared" si="70"/>
        <v>#REF!</v>
      </c>
    </row>
    <row r="40" spans="1:76" x14ac:dyDescent="0.2">
      <c r="A40" s="12">
        <v>33</v>
      </c>
      <c r="B40" s="13" t="e">
        <f>'Invoer Tophond 2019'!#REF!</f>
        <v>#REF!</v>
      </c>
      <c r="C40" s="12" t="e">
        <f>'Invoer Tophond 2019'!#REF!</f>
        <v>#REF!</v>
      </c>
      <c r="D40" s="12" t="e">
        <f>'Invoer Tophond 2019'!#REF!</f>
        <v>#REF!</v>
      </c>
      <c r="E40" s="12" t="e">
        <f>'Invoer Tophond 2019'!#REF!</f>
        <v>#REF!</v>
      </c>
      <c r="F40" s="12" t="e">
        <f>'Invoer Tophond 2019'!#REF!</f>
        <v>#REF!</v>
      </c>
      <c r="G40" s="12" t="e">
        <f>'Invoer Tophond 2019'!#REF!</f>
        <v>#REF!</v>
      </c>
      <c r="H40" s="12" t="e">
        <f>'Invoer Tophond 2019'!#REF!</f>
        <v>#REF!</v>
      </c>
      <c r="I40" s="12" t="e">
        <f>'Invoer Tophond 2019'!#REF!</f>
        <v>#REF!</v>
      </c>
      <c r="J40" s="12" t="e">
        <f>'Invoer Tophond 2019'!#REF!</f>
        <v>#REF!</v>
      </c>
      <c r="K40" s="12" t="e">
        <f>'Invoer Tophond 2019'!#REF!</f>
        <v>#REF!</v>
      </c>
      <c r="L40" s="12" t="e">
        <f>'Invoer Tophond 2019'!#REF!</f>
        <v>#REF!</v>
      </c>
      <c r="M40" s="12" t="e">
        <f>'Invoer Tophond 2019'!#REF!</f>
        <v>#REF!</v>
      </c>
      <c r="N40" s="12" t="e">
        <f>'Invoer Tophond 2019'!#REF!</f>
        <v>#REF!</v>
      </c>
      <c r="O40" s="12" t="e">
        <f>'Invoer Tophond 2019'!#REF!</f>
        <v>#REF!</v>
      </c>
      <c r="P40" s="12" t="e">
        <f>'Invoer Tophond 2019'!#REF!</f>
        <v>#REF!</v>
      </c>
      <c r="Q40" s="12" t="e">
        <f>'Invoer Tophond 2019'!#REF!</f>
        <v>#REF!</v>
      </c>
      <c r="R40" s="12" t="e">
        <f>'Invoer Tophond 2019'!#REF!</f>
        <v>#REF!</v>
      </c>
      <c r="S40" s="12" t="e">
        <f>'Invoer Tophond 2019'!#REF!</f>
        <v>#REF!</v>
      </c>
      <c r="T40" s="12" t="e">
        <f>'Invoer Tophond 2019'!#REF!</f>
        <v>#REF!</v>
      </c>
      <c r="U40" s="12" t="e">
        <f>'Invoer Tophond 2019'!#REF!</f>
        <v>#REF!</v>
      </c>
      <c r="V40" s="12" t="e">
        <f>'Invoer Tophond 2019'!#REF!</f>
        <v>#REF!</v>
      </c>
      <c r="W40" s="12" t="e">
        <f>'Invoer Tophond 2019'!#REF!</f>
        <v>#REF!</v>
      </c>
      <c r="X40" s="12" t="e">
        <f>'Invoer Tophond 2019'!#REF!</f>
        <v>#REF!</v>
      </c>
      <c r="Y40" s="12" t="e">
        <f>'Invoer Tophond 2019'!#REF!</f>
        <v>#REF!</v>
      </c>
      <c r="Z40" s="12" t="e">
        <f>'Invoer Tophond 2019'!#REF!</f>
        <v>#REF!</v>
      </c>
      <c r="AA40" s="12" t="e">
        <f>'Invoer Tophond 2019'!#REF!</f>
        <v>#REF!</v>
      </c>
      <c r="AB40" s="12" t="e">
        <f>'Invoer Tophond 2019'!#REF!</f>
        <v>#REF!</v>
      </c>
      <c r="AC40" s="12" t="e">
        <f>'Invoer Tophond 2019'!#REF!</f>
        <v>#REF!</v>
      </c>
      <c r="AD40" s="12" t="e">
        <f>'Invoer Tophond 2019'!#REF!</f>
        <v>#REF!</v>
      </c>
      <c r="AE40" s="12" t="e">
        <f>'Invoer Tophond 2019'!#REF!</f>
        <v>#REF!</v>
      </c>
      <c r="AF40" s="12" t="e">
        <f>'Invoer Tophond 2019'!#REF!</f>
        <v>#REF!</v>
      </c>
      <c r="AG40" s="12" t="e">
        <f>'Invoer Tophond 2019'!#REF!</f>
        <v>#REF!</v>
      </c>
      <c r="AH40" s="12" t="e">
        <f>'Invoer Tophond 2019'!#REF!</f>
        <v>#REF!</v>
      </c>
      <c r="AI40" s="12" t="e">
        <f>'Invoer Tophond 2019'!#REF!</f>
        <v>#REF!</v>
      </c>
      <c r="AJ40" s="12" t="e">
        <f>'Invoer Tophond 2019'!#REF!</f>
        <v>#REF!</v>
      </c>
      <c r="AK40" s="12" t="e">
        <f>'Invoer Tophond 2019'!#REF!</f>
        <v>#REF!</v>
      </c>
      <c r="AM40" s="12">
        <v>33</v>
      </c>
      <c r="AN40" s="13" t="e">
        <f t="shared" si="36"/>
        <v>#REF!</v>
      </c>
      <c r="AO40" s="20" t="e">
        <f t="shared" si="37"/>
        <v>#REF!</v>
      </c>
      <c r="AP40" s="12" t="e">
        <f t="shared" si="38"/>
        <v>#REF!</v>
      </c>
      <c r="AQ40" s="12" t="e">
        <f t="shared" si="39"/>
        <v>#REF!</v>
      </c>
      <c r="AR40" s="12" t="e">
        <f t="shared" si="40"/>
        <v>#REF!</v>
      </c>
      <c r="AS40" s="12" t="e">
        <f t="shared" si="41"/>
        <v>#REF!</v>
      </c>
      <c r="AT40" s="12" t="e">
        <f t="shared" si="42"/>
        <v>#REF!</v>
      </c>
      <c r="AU40" s="12" t="e">
        <f t="shared" si="43"/>
        <v>#REF!</v>
      </c>
      <c r="AV40" s="12" t="e">
        <f t="shared" si="44"/>
        <v>#REF!</v>
      </c>
      <c r="AW40" s="12" t="e">
        <f t="shared" si="45"/>
        <v>#REF!</v>
      </c>
      <c r="AX40" s="12" t="e">
        <f t="shared" si="46"/>
        <v>#REF!</v>
      </c>
      <c r="AY40" s="12" t="e">
        <f t="shared" si="47"/>
        <v>#REF!</v>
      </c>
      <c r="AZ40" s="12" t="e">
        <f t="shared" si="48"/>
        <v>#REF!</v>
      </c>
      <c r="BA40" s="12" t="e">
        <f t="shared" si="49"/>
        <v>#REF!</v>
      </c>
      <c r="BB40" s="12" t="e">
        <f t="shared" si="50"/>
        <v>#REF!</v>
      </c>
      <c r="BC40" s="12" t="e">
        <f t="shared" si="51"/>
        <v>#REF!</v>
      </c>
      <c r="BD40" s="12" t="e">
        <f t="shared" si="52"/>
        <v>#REF!</v>
      </c>
      <c r="BE40" s="12" t="e">
        <f t="shared" si="53"/>
        <v>#REF!</v>
      </c>
      <c r="BF40" s="12" t="e">
        <f t="shared" si="54"/>
        <v>#REF!</v>
      </c>
      <c r="BG40" s="12" t="e">
        <f t="shared" si="55"/>
        <v>#REF!</v>
      </c>
      <c r="BH40" s="12" t="e">
        <f t="shared" si="56"/>
        <v>#REF!</v>
      </c>
      <c r="BI40" s="12" t="e">
        <f t="shared" si="57"/>
        <v>#REF!</v>
      </c>
      <c r="BJ40" s="12" t="e">
        <f t="shared" si="58"/>
        <v>#REF!</v>
      </c>
      <c r="BK40" s="12" t="e">
        <f t="shared" si="59"/>
        <v>#REF!</v>
      </c>
      <c r="BL40" s="12" t="e">
        <f t="shared" si="60"/>
        <v>#REF!</v>
      </c>
      <c r="BM40" s="12" t="e">
        <f t="shared" si="61"/>
        <v>#REF!</v>
      </c>
      <c r="BN40" s="12" t="e">
        <f t="shared" si="62"/>
        <v>#REF!</v>
      </c>
      <c r="BO40" s="12" t="e">
        <f t="shared" si="63"/>
        <v>#REF!</v>
      </c>
      <c r="BP40" s="12" t="e">
        <f t="shared" si="64"/>
        <v>#REF!</v>
      </c>
      <c r="BQ40" s="12" t="e">
        <f t="shared" si="65"/>
        <v>#REF!</v>
      </c>
      <c r="BR40" s="12" t="e">
        <f t="shared" si="66"/>
        <v>#REF!</v>
      </c>
      <c r="BS40" s="12" t="e">
        <f t="shared" si="67"/>
        <v>#REF!</v>
      </c>
      <c r="BT40" s="12" t="e">
        <f t="shared" si="68"/>
        <v>#REF!</v>
      </c>
      <c r="BU40" s="12" t="e">
        <f t="shared" si="69"/>
        <v>#REF!</v>
      </c>
      <c r="BV40" s="12" t="e">
        <f t="shared" si="70"/>
        <v>#REF!</v>
      </c>
      <c r="BW40" s="12" t="e">
        <f t="shared" si="70"/>
        <v>#REF!</v>
      </c>
    </row>
    <row r="41" spans="1:76" x14ac:dyDescent="0.2">
      <c r="A41" s="12">
        <v>34</v>
      </c>
      <c r="B41" s="13" t="e">
        <f>'Invoer Tophond 2019'!#REF!</f>
        <v>#REF!</v>
      </c>
      <c r="C41" s="12" t="e">
        <f>'Invoer Tophond 2019'!#REF!</f>
        <v>#REF!</v>
      </c>
      <c r="D41" s="12" t="e">
        <f>'Invoer Tophond 2019'!#REF!</f>
        <v>#REF!</v>
      </c>
      <c r="E41" s="12" t="e">
        <f>'Invoer Tophond 2019'!#REF!</f>
        <v>#REF!</v>
      </c>
      <c r="F41" s="12" t="e">
        <f>'Invoer Tophond 2019'!#REF!</f>
        <v>#REF!</v>
      </c>
      <c r="G41" s="12" t="e">
        <f>'Invoer Tophond 2019'!#REF!</f>
        <v>#REF!</v>
      </c>
      <c r="H41" s="12" t="e">
        <f>'Invoer Tophond 2019'!#REF!</f>
        <v>#REF!</v>
      </c>
      <c r="I41" s="12" t="e">
        <f>'Invoer Tophond 2019'!#REF!</f>
        <v>#REF!</v>
      </c>
      <c r="J41" s="12" t="e">
        <f>'Invoer Tophond 2019'!#REF!</f>
        <v>#REF!</v>
      </c>
      <c r="K41" s="12" t="e">
        <f>'Invoer Tophond 2019'!#REF!</f>
        <v>#REF!</v>
      </c>
      <c r="L41" s="12" t="e">
        <f>'Invoer Tophond 2019'!#REF!</f>
        <v>#REF!</v>
      </c>
      <c r="M41" s="12" t="e">
        <f>'Invoer Tophond 2019'!#REF!</f>
        <v>#REF!</v>
      </c>
      <c r="N41" s="12" t="e">
        <f>'Invoer Tophond 2019'!#REF!</f>
        <v>#REF!</v>
      </c>
      <c r="O41" s="12" t="e">
        <f>'Invoer Tophond 2019'!#REF!</f>
        <v>#REF!</v>
      </c>
      <c r="P41" s="12" t="e">
        <f>'Invoer Tophond 2019'!#REF!</f>
        <v>#REF!</v>
      </c>
      <c r="Q41" s="12" t="e">
        <f>'Invoer Tophond 2019'!#REF!</f>
        <v>#REF!</v>
      </c>
      <c r="R41" s="12" t="e">
        <f>'Invoer Tophond 2019'!#REF!</f>
        <v>#REF!</v>
      </c>
      <c r="S41" s="12" t="e">
        <f>'Invoer Tophond 2019'!#REF!</f>
        <v>#REF!</v>
      </c>
      <c r="T41" s="12" t="e">
        <f>'Invoer Tophond 2019'!#REF!</f>
        <v>#REF!</v>
      </c>
      <c r="U41" s="12" t="e">
        <f>'Invoer Tophond 2019'!#REF!</f>
        <v>#REF!</v>
      </c>
      <c r="V41" s="12" t="e">
        <f>'Invoer Tophond 2019'!#REF!</f>
        <v>#REF!</v>
      </c>
      <c r="W41" s="12" t="e">
        <f>'Invoer Tophond 2019'!#REF!</f>
        <v>#REF!</v>
      </c>
      <c r="X41" s="12" t="e">
        <f>'Invoer Tophond 2019'!#REF!</f>
        <v>#REF!</v>
      </c>
      <c r="Y41" s="12" t="e">
        <f>'Invoer Tophond 2019'!#REF!</f>
        <v>#REF!</v>
      </c>
      <c r="Z41" s="12" t="e">
        <f>'Invoer Tophond 2019'!#REF!</f>
        <v>#REF!</v>
      </c>
      <c r="AA41" s="12" t="e">
        <f>'Invoer Tophond 2019'!#REF!</f>
        <v>#REF!</v>
      </c>
      <c r="AB41" s="12" t="e">
        <f>'Invoer Tophond 2019'!#REF!</f>
        <v>#REF!</v>
      </c>
      <c r="AC41" s="12" t="e">
        <f>'Invoer Tophond 2019'!#REF!</f>
        <v>#REF!</v>
      </c>
      <c r="AD41" s="12" t="e">
        <f>'Invoer Tophond 2019'!#REF!</f>
        <v>#REF!</v>
      </c>
      <c r="AE41" s="12" t="e">
        <f>'Invoer Tophond 2019'!#REF!</f>
        <v>#REF!</v>
      </c>
      <c r="AF41" s="12" t="e">
        <f>'Invoer Tophond 2019'!#REF!</f>
        <v>#REF!</v>
      </c>
      <c r="AG41" s="12" t="e">
        <f>'Invoer Tophond 2019'!#REF!</f>
        <v>#REF!</v>
      </c>
      <c r="AH41" s="12" t="e">
        <f>'Invoer Tophond 2019'!#REF!</f>
        <v>#REF!</v>
      </c>
      <c r="AI41" s="12" t="e">
        <f>'Invoer Tophond 2019'!#REF!</f>
        <v>#REF!</v>
      </c>
      <c r="AJ41" s="12" t="e">
        <f>'Invoer Tophond 2019'!#REF!</f>
        <v>#REF!</v>
      </c>
      <c r="AK41" s="12" t="e">
        <f>'Invoer Tophond 2019'!#REF!</f>
        <v>#REF!</v>
      </c>
      <c r="AM41" s="12">
        <v>34</v>
      </c>
      <c r="AN41" s="13" t="e">
        <f t="shared" si="36"/>
        <v>#REF!</v>
      </c>
      <c r="AO41" s="20" t="e">
        <f t="shared" si="37"/>
        <v>#REF!</v>
      </c>
      <c r="AP41" s="12" t="e">
        <f t="shared" si="38"/>
        <v>#REF!</v>
      </c>
      <c r="AQ41" s="12" t="e">
        <f t="shared" si="39"/>
        <v>#REF!</v>
      </c>
      <c r="AR41" s="12" t="e">
        <f t="shared" si="40"/>
        <v>#REF!</v>
      </c>
      <c r="AS41" s="12" t="e">
        <f t="shared" si="41"/>
        <v>#REF!</v>
      </c>
      <c r="AT41" s="12" t="e">
        <f t="shared" si="42"/>
        <v>#REF!</v>
      </c>
      <c r="AU41" s="12" t="e">
        <f t="shared" si="43"/>
        <v>#REF!</v>
      </c>
      <c r="AV41" s="12" t="e">
        <f t="shared" si="44"/>
        <v>#REF!</v>
      </c>
      <c r="AW41" s="12" t="e">
        <f t="shared" si="45"/>
        <v>#REF!</v>
      </c>
      <c r="AX41" s="12" t="e">
        <f t="shared" si="46"/>
        <v>#REF!</v>
      </c>
      <c r="AY41" s="12" t="e">
        <f t="shared" si="47"/>
        <v>#REF!</v>
      </c>
      <c r="AZ41" s="12" t="e">
        <f t="shared" si="48"/>
        <v>#REF!</v>
      </c>
      <c r="BA41" s="12" t="e">
        <f t="shared" si="49"/>
        <v>#REF!</v>
      </c>
      <c r="BB41" s="12" t="e">
        <f t="shared" si="50"/>
        <v>#REF!</v>
      </c>
      <c r="BC41" s="12" t="e">
        <f t="shared" si="51"/>
        <v>#REF!</v>
      </c>
      <c r="BD41" s="12" t="e">
        <f t="shared" si="52"/>
        <v>#REF!</v>
      </c>
      <c r="BE41" s="12" t="e">
        <f t="shared" si="53"/>
        <v>#REF!</v>
      </c>
      <c r="BF41" s="12" t="e">
        <f t="shared" si="54"/>
        <v>#REF!</v>
      </c>
      <c r="BG41" s="12" t="e">
        <f t="shared" si="55"/>
        <v>#REF!</v>
      </c>
      <c r="BH41" s="12" t="e">
        <f t="shared" si="56"/>
        <v>#REF!</v>
      </c>
      <c r="BI41" s="12" t="e">
        <f t="shared" si="57"/>
        <v>#REF!</v>
      </c>
      <c r="BJ41" s="12" t="e">
        <f t="shared" si="58"/>
        <v>#REF!</v>
      </c>
      <c r="BK41" s="12" t="e">
        <f t="shared" si="59"/>
        <v>#REF!</v>
      </c>
      <c r="BL41" s="12" t="e">
        <f t="shared" si="60"/>
        <v>#REF!</v>
      </c>
      <c r="BM41" s="12" t="e">
        <f t="shared" si="61"/>
        <v>#REF!</v>
      </c>
      <c r="BN41" s="12" t="e">
        <f t="shared" si="62"/>
        <v>#REF!</v>
      </c>
      <c r="BO41" s="12" t="e">
        <f t="shared" si="63"/>
        <v>#REF!</v>
      </c>
      <c r="BP41" s="12" t="e">
        <f t="shared" si="64"/>
        <v>#REF!</v>
      </c>
      <c r="BQ41" s="12" t="e">
        <f t="shared" si="65"/>
        <v>#REF!</v>
      </c>
      <c r="BR41" s="12" t="e">
        <f t="shared" si="66"/>
        <v>#REF!</v>
      </c>
      <c r="BS41" s="12" t="e">
        <f t="shared" si="67"/>
        <v>#REF!</v>
      </c>
      <c r="BT41" s="12" t="e">
        <f t="shared" si="68"/>
        <v>#REF!</v>
      </c>
      <c r="BU41" s="12" t="e">
        <f t="shared" si="69"/>
        <v>#REF!</v>
      </c>
      <c r="BV41" s="12" t="e">
        <f t="shared" si="70"/>
        <v>#REF!</v>
      </c>
      <c r="BW41" s="12" t="e">
        <f t="shared" si="70"/>
        <v>#REF!</v>
      </c>
    </row>
    <row r="42" spans="1:76" x14ac:dyDescent="0.2">
      <c r="A42" s="12">
        <v>35</v>
      </c>
      <c r="B42" s="13" t="e">
        <f>'Invoer Tophond 2019'!#REF!</f>
        <v>#REF!</v>
      </c>
      <c r="C42" s="12" t="e">
        <f>'Invoer Tophond 2019'!#REF!</f>
        <v>#REF!</v>
      </c>
      <c r="D42" s="12" t="e">
        <f>'Invoer Tophond 2019'!#REF!</f>
        <v>#REF!</v>
      </c>
      <c r="E42" s="12" t="e">
        <f>'Invoer Tophond 2019'!#REF!</f>
        <v>#REF!</v>
      </c>
      <c r="F42" s="12" t="e">
        <f>'Invoer Tophond 2019'!#REF!</f>
        <v>#REF!</v>
      </c>
      <c r="G42" s="12" t="e">
        <f>'Invoer Tophond 2019'!#REF!</f>
        <v>#REF!</v>
      </c>
      <c r="H42" s="12" t="e">
        <f>'Invoer Tophond 2019'!#REF!</f>
        <v>#REF!</v>
      </c>
      <c r="I42" s="12" t="e">
        <f>'Invoer Tophond 2019'!#REF!</f>
        <v>#REF!</v>
      </c>
      <c r="J42" s="12" t="e">
        <f>'Invoer Tophond 2019'!#REF!</f>
        <v>#REF!</v>
      </c>
      <c r="K42" s="12" t="e">
        <f>'Invoer Tophond 2019'!#REF!</f>
        <v>#REF!</v>
      </c>
      <c r="L42" s="12" t="e">
        <f>'Invoer Tophond 2019'!#REF!</f>
        <v>#REF!</v>
      </c>
      <c r="M42" s="12" t="e">
        <f>'Invoer Tophond 2019'!#REF!</f>
        <v>#REF!</v>
      </c>
      <c r="N42" s="12" t="e">
        <f>'Invoer Tophond 2019'!#REF!</f>
        <v>#REF!</v>
      </c>
      <c r="O42" s="12" t="e">
        <f>'Invoer Tophond 2019'!#REF!</f>
        <v>#REF!</v>
      </c>
      <c r="P42" s="12" t="e">
        <f>'Invoer Tophond 2019'!#REF!</f>
        <v>#REF!</v>
      </c>
      <c r="Q42" s="12" t="e">
        <f>'Invoer Tophond 2019'!#REF!</f>
        <v>#REF!</v>
      </c>
      <c r="R42" s="12" t="e">
        <f>'Invoer Tophond 2019'!#REF!</f>
        <v>#REF!</v>
      </c>
      <c r="S42" s="12" t="e">
        <f>'Invoer Tophond 2019'!#REF!</f>
        <v>#REF!</v>
      </c>
      <c r="T42" s="12" t="e">
        <f>'Invoer Tophond 2019'!#REF!</f>
        <v>#REF!</v>
      </c>
      <c r="U42" s="12" t="e">
        <f>'Invoer Tophond 2019'!#REF!</f>
        <v>#REF!</v>
      </c>
      <c r="V42" s="12" t="e">
        <f>'Invoer Tophond 2019'!#REF!</f>
        <v>#REF!</v>
      </c>
      <c r="W42" s="12" t="e">
        <f>'Invoer Tophond 2019'!#REF!</f>
        <v>#REF!</v>
      </c>
      <c r="X42" s="12" t="e">
        <f>'Invoer Tophond 2019'!#REF!</f>
        <v>#REF!</v>
      </c>
      <c r="Y42" s="12" t="e">
        <f>'Invoer Tophond 2019'!#REF!</f>
        <v>#REF!</v>
      </c>
      <c r="Z42" s="12" t="e">
        <f>'Invoer Tophond 2019'!#REF!</f>
        <v>#REF!</v>
      </c>
      <c r="AA42" s="12" t="e">
        <f>'Invoer Tophond 2019'!#REF!</f>
        <v>#REF!</v>
      </c>
      <c r="AB42" s="12" t="e">
        <f>'Invoer Tophond 2019'!#REF!</f>
        <v>#REF!</v>
      </c>
      <c r="AC42" s="12" t="e">
        <f>'Invoer Tophond 2019'!#REF!</f>
        <v>#REF!</v>
      </c>
      <c r="AD42" s="12" t="e">
        <f>'Invoer Tophond 2019'!#REF!</f>
        <v>#REF!</v>
      </c>
      <c r="AE42" s="12" t="e">
        <f>'Invoer Tophond 2019'!#REF!</f>
        <v>#REF!</v>
      </c>
      <c r="AF42" s="12" t="e">
        <f>'Invoer Tophond 2019'!#REF!</f>
        <v>#REF!</v>
      </c>
      <c r="AG42" s="12" t="e">
        <f>'Invoer Tophond 2019'!#REF!</f>
        <v>#REF!</v>
      </c>
      <c r="AH42" s="12" t="e">
        <f>'Invoer Tophond 2019'!#REF!</f>
        <v>#REF!</v>
      </c>
      <c r="AI42" s="12" t="e">
        <f>'Invoer Tophond 2019'!#REF!</f>
        <v>#REF!</v>
      </c>
      <c r="AJ42" s="12" t="e">
        <f>'Invoer Tophond 2019'!#REF!</f>
        <v>#REF!</v>
      </c>
      <c r="AK42" s="12" t="e">
        <f>'Invoer Tophond 2019'!#REF!</f>
        <v>#REF!</v>
      </c>
      <c r="AM42" s="12">
        <v>35</v>
      </c>
      <c r="AN42" s="13" t="e">
        <f t="shared" si="36"/>
        <v>#REF!</v>
      </c>
      <c r="AO42" s="20" t="e">
        <f t="shared" si="37"/>
        <v>#REF!</v>
      </c>
      <c r="AP42" s="12" t="e">
        <f t="shared" si="38"/>
        <v>#REF!</v>
      </c>
      <c r="AQ42" s="12" t="e">
        <f t="shared" si="39"/>
        <v>#REF!</v>
      </c>
      <c r="AR42" s="12" t="e">
        <f t="shared" si="40"/>
        <v>#REF!</v>
      </c>
      <c r="AS42" s="12" t="e">
        <f t="shared" si="41"/>
        <v>#REF!</v>
      </c>
      <c r="AT42" s="12" t="e">
        <f t="shared" si="42"/>
        <v>#REF!</v>
      </c>
      <c r="AU42" s="12" t="e">
        <f t="shared" si="43"/>
        <v>#REF!</v>
      </c>
      <c r="AV42" s="12" t="e">
        <f t="shared" si="44"/>
        <v>#REF!</v>
      </c>
      <c r="AW42" s="12" t="e">
        <f t="shared" si="45"/>
        <v>#REF!</v>
      </c>
      <c r="AX42" s="12" t="e">
        <f t="shared" si="46"/>
        <v>#REF!</v>
      </c>
      <c r="AY42" s="12" t="e">
        <f t="shared" si="47"/>
        <v>#REF!</v>
      </c>
      <c r="AZ42" s="12" t="e">
        <f t="shared" si="48"/>
        <v>#REF!</v>
      </c>
      <c r="BA42" s="12" t="e">
        <f t="shared" si="49"/>
        <v>#REF!</v>
      </c>
      <c r="BB42" s="12" t="e">
        <f t="shared" si="50"/>
        <v>#REF!</v>
      </c>
      <c r="BC42" s="12" t="e">
        <f t="shared" si="51"/>
        <v>#REF!</v>
      </c>
      <c r="BD42" s="12" t="e">
        <f t="shared" si="52"/>
        <v>#REF!</v>
      </c>
      <c r="BE42" s="12" t="e">
        <f t="shared" si="53"/>
        <v>#REF!</v>
      </c>
      <c r="BF42" s="12" t="e">
        <f t="shared" si="54"/>
        <v>#REF!</v>
      </c>
      <c r="BG42" s="12" t="e">
        <f t="shared" si="55"/>
        <v>#REF!</v>
      </c>
      <c r="BH42" s="12" t="e">
        <f t="shared" si="56"/>
        <v>#REF!</v>
      </c>
      <c r="BI42" s="12" t="e">
        <f t="shared" si="57"/>
        <v>#REF!</v>
      </c>
      <c r="BJ42" s="12" t="e">
        <f t="shared" si="58"/>
        <v>#REF!</v>
      </c>
      <c r="BK42" s="12" t="e">
        <f t="shared" si="59"/>
        <v>#REF!</v>
      </c>
      <c r="BL42" s="12" t="e">
        <f t="shared" si="60"/>
        <v>#REF!</v>
      </c>
      <c r="BM42" s="12" t="e">
        <f t="shared" si="61"/>
        <v>#REF!</v>
      </c>
      <c r="BN42" s="12" t="e">
        <f t="shared" si="62"/>
        <v>#REF!</v>
      </c>
      <c r="BO42" s="12" t="e">
        <f t="shared" si="63"/>
        <v>#REF!</v>
      </c>
      <c r="BP42" s="12" t="e">
        <f t="shared" si="64"/>
        <v>#REF!</v>
      </c>
      <c r="BQ42" s="12" t="e">
        <f t="shared" si="65"/>
        <v>#REF!</v>
      </c>
      <c r="BR42" s="12" t="e">
        <f t="shared" si="66"/>
        <v>#REF!</v>
      </c>
      <c r="BS42" s="12" t="e">
        <f t="shared" si="67"/>
        <v>#REF!</v>
      </c>
      <c r="BT42" s="12" t="e">
        <f t="shared" si="68"/>
        <v>#REF!</v>
      </c>
      <c r="BU42" s="12" t="e">
        <f t="shared" si="69"/>
        <v>#REF!</v>
      </c>
      <c r="BV42" s="12" t="e">
        <f t="shared" si="70"/>
        <v>#REF!</v>
      </c>
      <c r="BW42" s="12" t="e">
        <f t="shared" si="70"/>
        <v>#REF!</v>
      </c>
    </row>
    <row r="43" spans="1:76" x14ac:dyDescent="0.2">
      <c r="A43" s="12">
        <v>36</v>
      </c>
      <c r="B43" s="13" t="e">
        <f>'Invoer Tophond 2019'!#REF!</f>
        <v>#REF!</v>
      </c>
      <c r="C43" s="12" t="e">
        <f>'Invoer Tophond 2019'!#REF!</f>
        <v>#REF!</v>
      </c>
      <c r="D43" s="12" t="e">
        <f>'Invoer Tophond 2019'!#REF!</f>
        <v>#REF!</v>
      </c>
      <c r="E43" s="12" t="e">
        <f>'Invoer Tophond 2019'!#REF!</f>
        <v>#REF!</v>
      </c>
      <c r="F43" s="12" t="e">
        <f>'Invoer Tophond 2019'!#REF!</f>
        <v>#REF!</v>
      </c>
      <c r="G43" s="12" t="e">
        <f>'Invoer Tophond 2019'!#REF!</f>
        <v>#REF!</v>
      </c>
      <c r="H43" s="12" t="e">
        <f>'Invoer Tophond 2019'!#REF!</f>
        <v>#REF!</v>
      </c>
      <c r="I43" s="12" t="e">
        <f>'Invoer Tophond 2019'!#REF!</f>
        <v>#REF!</v>
      </c>
      <c r="J43" s="12" t="e">
        <f>'Invoer Tophond 2019'!#REF!</f>
        <v>#REF!</v>
      </c>
      <c r="K43" s="12" t="e">
        <f>'Invoer Tophond 2019'!#REF!</f>
        <v>#REF!</v>
      </c>
      <c r="L43" s="12" t="e">
        <f>'Invoer Tophond 2019'!#REF!</f>
        <v>#REF!</v>
      </c>
      <c r="M43" s="12" t="e">
        <f>'Invoer Tophond 2019'!#REF!</f>
        <v>#REF!</v>
      </c>
      <c r="N43" s="12" t="e">
        <f>'Invoer Tophond 2019'!#REF!</f>
        <v>#REF!</v>
      </c>
      <c r="O43" s="12" t="e">
        <f>'Invoer Tophond 2019'!#REF!</f>
        <v>#REF!</v>
      </c>
      <c r="P43" s="12" t="e">
        <f>'Invoer Tophond 2019'!#REF!</f>
        <v>#REF!</v>
      </c>
      <c r="Q43" s="12" t="e">
        <f>'Invoer Tophond 2019'!#REF!</f>
        <v>#REF!</v>
      </c>
      <c r="R43" s="12" t="e">
        <f>'Invoer Tophond 2019'!#REF!</f>
        <v>#REF!</v>
      </c>
      <c r="S43" s="12" t="e">
        <f>'Invoer Tophond 2019'!#REF!</f>
        <v>#REF!</v>
      </c>
      <c r="T43" s="12" t="e">
        <f>'Invoer Tophond 2019'!#REF!</f>
        <v>#REF!</v>
      </c>
      <c r="U43" s="12" t="e">
        <f>'Invoer Tophond 2019'!#REF!</f>
        <v>#REF!</v>
      </c>
      <c r="V43" s="12" t="e">
        <f>'Invoer Tophond 2019'!#REF!</f>
        <v>#REF!</v>
      </c>
      <c r="W43" s="12" t="e">
        <f>'Invoer Tophond 2019'!#REF!</f>
        <v>#REF!</v>
      </c>
      <c r="X43" s="12" t="e">
        <f>'Invoer Tophond 2019'!#REF!</f>
        <v>#REF!</v>
      </c>
      <c r="Y43" s="12" t="e">
        <f>'Invoer Tophond 2019'!#REF!</f>
        <v>#REF!</v>
      </c>
      <c r="Z43" s="12" t="e">
        <f>'Invoer Tophond 2019'!#REF!</f>
        <v>#REF!</v>
      </c>
      <c r="AA43" s="12" t="e">
        <f>'Invoer Tophond 2019'!#REF!</f>
        <v>#REF!</v>
      </c>
      <c r="AB43" s="12" t="e">
        <f>'Invoer Tophond 2019'!#REF!</f>
        <v>#REF!</v>
      </c>
      <c r="AC43" s="12" t="e">
        <f>'Invoer Tophond 2019'!#REF!</f>
        <v>#REF!</v>
      </c>
      <c r="AD43" s="12" t="e">
        <f>'Invoer Tophond 2019'!#REF!</f>
        <v>#REF!</v>
      </c>
      <c r="AE43" s="12" t="e">
        <f>'Invoer Tophond 2019'!#REF!</f>
        <v>#REF!</v>
      </c>
      <c r="AF43" s="12" t="e">
        <f>'Invoer Tophond 2019'!#REF!</f>
        <v>#REF!</v>
      </c>
      <c r="AG43" s="12" t="e">
        <f>'Invoer Tophond 2019'!#REF!</f>
        <v>#REF!</v>
      </c>
      <c r="AH43" s="12" t="e">
        <f>'Invoer Tophond 2019'!#REF!</f>
        <v>#REF!</v>
      </c>
      <c r="AI43" s="12" t="e">
        <f>'Invoer Tophond 2019'!#REF!</f>
        <v>#REF!</v>
      </c>
      <c r="AJ43" s="12" t="e">
        <f>'Invoer Tophond 2019'!#REF!</f>
        <v>#REF!</v>
      </c>
      <c r="AK43" s="12" t="e">
        <f>'Invoer Tophond 2019'!#REF!</f>
        <v>#REF!</v>
      </c>
      <c r="AM43" s="12">
        <v>36</v>
      </c>
      <c r="AN43" s="13" t="e">
        <f t="shared" si="36"/>
        <v>#REF!</v>
      </c>
      <c r="AO43" s="20" t="e">
        <f t="shared" si="37"/>
        <v>#REF!</v>
      </c>
      <c r="AP43" s="12" t="e">
        <f t="shared" si="38"/>
        <v>#REF!</v>
      </c>
      <c r="AQ43" s="12" t="e">
        <f t="shared" si="39"/>
        <v>#REF!</v>
      </c>
      <c r="AR43" s="12" t="e">
        <f t="shared" si="40"/>
        <v>#REF!</v>
      </c>
      <c r="AS43" s="12" t="e">
        <f t="shared" si="41"/>
        <v>#REF!</v>
      </c>
      <c r="AT43" s="12" t="e">
        <f t="shared" si="42"/>
        <v>#REF!</v>
      </c>
      <c r="AU43" s="12" t="e">
        <f t="shared" si="43"/>
        <v>#REF!</v>
      </c>
      <c r="AV43" s="12" t="e">
        <f t="shared" si="44"/>
        <v>#REF!</v>
      </c>
      <c r="AW43" s="12" t="e">
        <f t="shared" si="45"/>
        <v>#REF!</v>
      </c>
      <c r="AX43" s="12" t="e">
        <f t="shared" si="46"/>
        <v>#REF!</v>
      </c>
      <c r="AY43" s="12" t="e">
        <f t="shared" si="47"/>
        <v>#REF!</v>
      </c>
      <c r="AZ43" s="12" t="e">
        <f t="shared" si="48"/>
        <v>#REF!</v>
      </c>
      <c r="BA43" s="12" t="e">
        <f t="shared" si="49"/>
        <v>#REF!</v>
      </c>
      <c r="BB43" s="12" t="e">
        <f t="shared" si="50"/>
        <v>#REF!</v>
      </c>
      <c r="BC43" s="12" t="e">
        <f t="shared" si="51"/>
        <v>#REF!</v>
      </c>
      <c r="BD43" s="12" t="e">
        <f t="shared" si="52"/>
        <v>#REF!</v>
      </c>
      <c r="BE43" s="12" t="e">
        <f t="shared" si="53"/>
        <v>#REF!</v>
      </c>
      <c r="BF43" s="12" t="e">
        <f t="shared" si="54"/>
        <v>#REF!</v>
      </c>
      <c r="BG43" s="12" t="e">
        <f t="shared" si="55"/>
        <v>#REF!</v>
      </c>
      <c r="BH43" s="12" t="e">
        <f t="shared" si="56"/>
        <v>#REF!</v>
      </c>
      <c r="BI43" s="12" t="e">
        <f t="shared" si="57"/>
        <v>#REF!</v>
      </c>
      <c r="BJ43" s="12" t="e">
        <f t="shared" si="58"/>
        <v>#REF!</v>
      </c>
      <c r="BK43" s="12" t="e">
        <f t="shared" si="59"/>
        <v>#REF!</v>
      </c>
      <c r="BL43" s="12" t="e">
        <f t="shared" si="60"/>
        <v>#REF!</v>
      </c>
      <c r="BM43" s="12" t="e">
        <f t="shared" si="61"/>
        <v>#REF!</v>
      </c>
      <c r="BN43" s="12" t="e">
        <f t="shared" si="62"/>
        <v>#REF!</v>
      </c>
      <c r="BO43" s="12" t="e">
        <f t="shared" si="63"/>
        <v>#REF!</v>
      </c>
      <c r="BP43" s="12" t="e">
        <f t="shared" si="64"/>
        <v>#REF!</v>
      </c>
      <c r="BQ43" s="12" t="e">
        <f t="shared" si="65"/>
        <v>#REF!</v>
      </c>
      <c r="BR43" s="12" t="e">
        <f t="shared" si="66"/>
        <v>#REF!</v>
      </c>
      <c r="BS43" s="12" t="e">
        <f t="shared" si="67"/>
        <v>#REF!</v>
      </c>
      <c r="BT43" s="12" t="e">
        <f t="shared" si="68"/>
        <v>#REF!</v>
      </c>
      <c r="BU43" s="12" t="e">
        <f t="shared" si="69"/>
        <v>#REF!</v>
      </c>
      <c r="BV43" s="12" t="e">
        <f t="shared" si="70"/>
        <v>#REF!</v>
      </c>
      <c r="BW43" s="12" t="e">
        <f t="shared" si="70"/>
        <v>#REF!</v>
      </c>
    </row>
    <row r="44" spans="1:76" x14ac:dyDescent="0.2">
      <c r="A44" s="12">
        <v>37</v>
      </c>
      <c r="B44" s="13" t="e">
        <f>'Invoer Tophond 2019'!#REF!</f>
        <v>#REF!</v>
      </c>
      <c r="C44" s="12" t="e">
        <f>'Invoer Tophond 2019'!#REF!</f>
        <v>#REF!</v>
      </c>
      <c r="D44" s="12" t="e">
        <f>'Invoer Tophond 2019'!#REF!</f>
        <v>#REF!</v>
      </c>
      <c r="E44" s="12" t="e">
        <f>'Invoer Tophond 2019'!#REF!</f>
        <v>#REF!</v>
      </c>
      <c r="F44" s="12" t="e">
        <f>'Invoer Tophond 2019'!#REF!</f>
        <v>#REF!</v>
      </c>
      <c r="G44" s="12" t="e">
        <f>'Invoer Tophond 2019'!#REF!</f>
        <v>#REF!</v>
      </c>
      <c r="H44" s="12" t="e">
        <f>'Invoer Tophond 2019'!#REF!</f>
        <v>#REF!</v>
      </c>
      <c r="I44" s="12" t="e">
        <f>'Invoer Tophond 2019'!#REF!</f>
        <v>#REF!</v>
      </c>
      <c r="J44" s="12" t="e">
        <f>'Invoer Tophond 2019'!#REF!</f>
        <v>#REF!</v>
      </c>
      <c r="K44" s="12" t="e">
        <f>'Invoer Tophond 2019'!#REF!</f>
        <v>#REF!</v>
      </c>
      <c r="L44" s="12" t="e">
        <f>'Invoer Tophond 2019'!#REF!</f>
        <v>#REF!</v>
      </c>
      <c r="M44" s="12" t="e">
        <f>'Invoer Tophond 2019'!#REF!</f>
        <v>#REF!</v>
      </c>
      <c r="N44" s="12" t="e">
        <f>'Invoer Tophond 2019'!#REF!</f>
        <v>#REF!</v>
      </c>
      <c r="O44" s="12" t="e">
        <f>'Invoer Tophond 2019'!#REF!</f>
        <v>#REF!</v>
      </c>
      <c r="P44" s="12" t="e">
        <f>'Invoer Tophond 2019'!#REF!</f>
        <v>#REF!</v>
      </c>
      <c r="Q44" s="12" t="e">
        <f>'Invoer Tophond 2019'!#REF!</f>
        <v>#REF!</v>
      </c>
      <c r="R44" s="12" t="e">
        <f>'Invoer Tophond 2019'!#REF!</f>
        <v>#REF!</v>
      </c>
      <c r="S44" s="12" t="e">
        <f>'Invoer Tophond 2019'!#REF!</f>
        <v>#REF!</v>
      </c>
      <c r="T44" s="12" t="e">
        <f>'Invoer Tophond 2019'!#REF!</f>
        <v>#REF!</v>
      </c>
      <c r="U44" s="12" t="e">
        <f>'Invoer Tophond 2019'!#REF!</f>
        <v>#REF!</v>
      </c>
      <c r="V44" s="12" t="e">
        <f>'Invoer Tophond 2019'!#REF!</f>
        <v>#REF!</v>
      </c>
      <c r="W44" s="12" t="e">
        <f>'Invoer Tophond 2019'!#REF!</f>
        <v>#REF!</v>
      </c>
      <c r="X44" s="12" t="e">
        <f>'Invoer Tophond 2019'!#REF!</f>
        <v>#REF!</v>
      </c>
      <c r="Y44" s="12" t="e">
        <f>'Invoer Tophond 2019'!#REF!</f>
        <v>#REF!</v>
      </c>
      <c r="Z44" s="12" t="e">
        <f>'Invoer Tophond 2019'!#REF!</f>
        <v>#REF!</v>
      </c>
      <c r="AA44" s="12" t="e">
        <f>'Invoer Tophond 2019'!#REF!</f>
        <v>#REF!</v>
      </c>
      <c r="AB44" s="12" t="e">
        <f>'Invoer Tophond 2019'!#REF!</f>
        <v>#REF!</v>
      </c>
      <c r="AC44" s="12" t="e">
        <f>'Invoer Tophond 2019'!#REF!</f>
        <v>#REF!</v>
      </c>
      <c r="AD44" s="12" t="e">
        <f>'Invoer Tophond 2019'!#REF!</f>
        <v>#REF!</v>
      </c>
      <c r="AE44" s="12" t="e">
        <f>'Invoer Tophond 2019'!#REF!</f>
        <v>#REF!</v>
      </c>
      <c r="AF44" s="12" t="e">
        <f>'Invoer Tophond 2019'!#REF!</f>
        <v>#REF!</v>
      </c>
      <c r="AG44" s="12" t="e">
        <f>'Invoer Tophond 2019'!#REF!</f>
        <v>#REF!</v>
      </c>
      <c r="AH44" s="12" t="e">
        <f>'Invoer Tophond 2019'!#REF!</f>
        <v>#REF!</v>
      </c>
      <c r="AI44" s="12" t="e">
        <f>'Invoer Tophond 2019'!#REF!</f>
        <v>#REF!</v>
      </c>
      <c r="AJ44" s="12" t="e">
        <f>'Invoer Tophond 2019'!#REF!</f>
        <v>#REF!</v>
      </c>
      <c r="AK44" s="12" t="e">
        <f>'Invoer Tophond 2019'!#REF!</f>
        <v>#REF!</v>
      </c>
      <c r="AM44" s="12">
        <v>37</v>
      </c>
      <c r="AN44" s="13" t="e">
        <f>C44</f>
        <v>#REF!</v>
      </c>
      <c r="AO44" s="20" t="e">
        <f>B44</f>
        <v>#REF!</v>
      </c>
      <c r="AP44" s="12" t="e">
        <f t="shared" ref="AP44:AY47" si="71">D44</f>
        <v>#REF!</v>
      </c>
      <c r="AQ44" s="12" t="e">
        <f t="shared" si="71"/>
        <v>#REF!</v>
      </c>
      <c r="AR44" s="12" t="e">
        <f t="shared" si="71"/>
        <v>#REF!</v>
      </c>
      <c r="AS44" s="12" t="e">
        <f t="shared" si="71"/>
        <v>#REF!</v>
      </c>
      <c r="AT44" s="12" t="e">
        <f t="shared" si="71"/>
        <v>#REF!</v>
      </c>
      <c r="AU44" s="12" t="e">
        <f t="shared" si="71"/>
        <v>#REF!</v>
      </c>
      <c r="AV44" s="12" t="e">
        <f t="shared" si="71"/>
        <v>#REF!</v>
      </c>
      <c r="AW44" s="12" t="e">
        <f t="shared" si="71"/>
        <v>#REF!</v>
      </c>
      <c r="AX44" s="12" t="e">
        <f t="shared" si="71"/>
        <v>#REF!</v>
      </c>
      <c r="AY44" s="12" t="e">
        <f t="shared" si="71"/>
        <v>#REF!</v>
      </c>
      <c r="AZ44" s="12" t="e">
        <f t="shared" ref="AZ44:BI47" si="72">N44</f>
        <v>#REF!</v>
      </c>
      <c r="BA44" s="12" t="e">
        <f t="shared" si="72"/>
        <v>#REF!</v>
      </c>
      <c r="BB44" s="12" t="e">
        <f t="shared" si="72"/>
        <v>#REF!</v>
      </c>
      <c r="BC44" s="12" t="e">
        <f t="shared" si="72"/>
        <v>#REF!</v>
      </c>
      <c r="BD44" s="12" t="e">
        <f t="shared" si="72"/>
        <v>#REF!</v>
      </c>
      <c r="BE44" s="12" t="e">
        <f t="shared" si="72"/>
        <v>#REF!</v>
      </c>
      <c r="BF44" s="12" t="e">
        <f t="shared" si="72"/>
        <v>#REF!</v>
      </c>
      <c r="BG44" s="12" t="e">
        <f t="shared" si="72"/>
        <v>#REF!</v>
      </c>
      <c r="BH44" s="12" t="e">
        <f t="shared" si="72"/>
        <v>#REF!</v>
      </c>
      <c r="BI44" s="12" t="e">
        <f t="shared" si="72"/>
        <v>#REF!</v>
      </c>
      <c r="BJ44" s="12" t="e">
        <f t="shared" ref="BJ44:BS47" si="73">X44</f>
        <v>#REF!</v>
      </c>
      <c r="BK44" s="12" t="e">
        <f t="shared" si="73"/>
        <v>#REF!</v>
      </c>
      <c r="BL44" s="12" t="e">
        <f t="shared" si="73"/>
        <v>#REF!</v>
      </c>
      <c r="BM44" s="12" t="e">
        <f t="shared" si="73"/>
        <v>#REF!</v>
      </c>
      <c r="BN44" s="12" t="e">
        <f t="shared" si="73"/>
        <v>#REF!</v>
      </c>
      <c r="BO44" s="12" t="e">
        <f t="shared" si="73"/>
        <v>#REF!</v>
      </c>
      <c r="BP44" s="12" t="e">
        <f t="shared" si="73"/>
        <v>#REF!</v>
      </c>
      <c r="BQ44" s="12" t="e">
        <f t="shared" si="73"/>
        <v>#REF!</v>
      </c>
      <c r="BR44" s="12" t="e">
        <f t="shared" si="73"/>
        <v>#REF!</v>
      </c>
      <c r="BS44" s="12" t="e">
        <f t="shared" si="73"/>
        <v>#REF!</v>
      </c>
      <c r="BT44" s="12" t="e">
        <f t="shared" ref="BT44:BU47" si="74">AH44</f>
        <v>#REF!</v>
      </c>
      <c r="BU44" s="12" t="e">
        <f t="shared" si="74"/>
        <v>#REF!</v>
      </c>
      <c r="BV44" s="12" t="e">
        <f t="shared" ref="BV44:BW47" si="75">AJ44</f>
        <v>#REF!</v>
      </c>
      <c r="BW44" s="12" t="e">
        <f t="shared" si="75"/>
        <v>#REF!</v>
      </c>
    </row>
    <row r="45" spans="1:76" x14ac:dyDescent="0.2">
      <c r="A45" s="12">
        <v>38</v>
      </c>
      <c r="B45" s="13" t="e">
        <f>'Invoer Tophond 2019'!#REF!</f>
        <v>#REF!</v>
      </c>
      <c r="C45" s="12" t="e">
        <f>'Invoer Tophond 2019'!#REF!</f>
        <v>#REF!</v>
      </c>
      <c r="D45" s="12" t="e">
        <f>'Invoer Tophond 2019'!#REF!</f>
        <v>#REF!</v>
      </c>
      <c r="E45" s="12" t="e">
        <f>'Invoer Tophond 2019'!#REF!</f>
        <v>#REF!</v>
      </c>
      <c r="F45" s="12" t="e">
        <f>'Invoer Tophond 2019'!#REF!</f>
        <v>#REF!</v>
      </c>
      <c r="G45" s="12" t="e">
        <f>'Invoer Tophond 2019'!#REF!</f>
        <v>#REF!</v>
      </c>
      <c r="H45" s="12" t="e">
        <f>'Invoer Tophond 2019'!#REF!</f>
        <v>#REF!</v>
      </c>
      <c r="I45" s="12" t="e">
        <f>'Invoer Tophond 2019'!#REF!</f>
        <v>#REF!</v>
      </c>
      <c r="J45" s="12" t="e">
        <f>'Invoer Tophond 2019'!#REF!</f>
        <v>#REF!</v>
      </c>
      <c r="K45" s="12" t="e">
        <f>'Invoer Tophond 2019'!#REF!</f>
        <v>#REF!</v>
      </c>
      <c r="L45" s="12" t="e">
        <f>'Invoer Tophond 2019'!#REF!</f>
        <v>#REF!</v>
      </c>
      <c r="M45" s="12" t="e">
        <f>'Invoer Tophond 2019'!#REF!</f>
        <v>#REF!</v>
      </c>
      <c r="N45" s="12" t="e">
        <f>'Invoer Tophond 2019'!#REF!</f>
        <v>#REF!</v>
      </c>
      <c r="O45" s="12" t="e">
        <f>'Invoer Tophond 2019'!#REF!</f>
        <v>#REF!</v>
      </c>
      <c r="P45" s="12" t="e">
        <f>'Invoer Tophond 2019'!#REF!</f>
        <v>#REF!</v>
      </c>
      <c r="Q45" s="12" t="e">
        <f>'Invoer Tophond 2019'!#REF!</f>
        <v>#REF!</v>
      </c>
      <c r="R45" s="12" t="e">
        <f>'Invoer Tophond 2019'!#REF!</f>
        <v>#REF!</v>
      </c>
      <c r="S45" s="12" t="e">
        <f>'Invoer Tophond 2019'!#REF!</f>
        <v>#REF!</v>
      </c>
      <c r="T45" s="12" t="e">
        <f>'Invoer Tophond 2019'!#REF!</f>
        <v>#REF!</v>
      </c>
      <c r="U45" s="12" t="e">
        <f>'Invoer Tophond 2019'!#REF!</f>
        <v>#REF!</v>
      </c>
      <c r="V45" s="12" t="e">
        <f>'Invoer Tophond 2019'!#REF!</f>
        <v>#REF!</v>
      </c>
      <c r="W45" s="12" t="e">
        <f>'Invoer Tophond 2019'!#REF!</f>
        <v>#REF!</v>
      </c>
      <c r="X45" s="12" t="e">
        <f>'Invoer Tophond 2019'!#REF!</f>
        <v>#REF!</v>
      </c>
      <c r="Y45" s="12" t="e">
        <f>'Invoer Tophond 2019'!#REF!</f>
        <v>#REF!</v>
      </c>
      <c r="Z45" s="12" t="e">
        <f>'Invoer Tophond 2019'!#REF!</f>
        <v>#REF!</v>
      </c>
      <c r="AA45" s="12" t="e">
        <f>'Invoer Tophond 2019'!#REF!</f>
        <v>#REF!</v>
      </c>
      <c r="AB45" s="12" t="e">
        <f>'Invoer Tophond 2019'!#REF!</f>
        <v>#REF!</v>
      </c>
      <c r="AC45" s="12" t="e">
        <f>'Invoer Tophond 2019'!#REF!</f>
        <v>#REF!</v>
      </c>
      <c r="AD45" s="12" t="e">
        <f>'Invoer Tophond 2019'!#REF!</f>
        <v>#REF!</v>
      </c>
      <c r="AE45" s="12" t="e">
        <f>'Invoer Tophond 2019'!#REF!</f>
        <v>#REF!</v>
      </c>
      <c r="AF45" s="12" t="e">
        <f>'Invoer Tophond 2019'!#REF!</f>
        <v>#REF!</v>
      </c>
      <c r="AG45" s="12" t="e">
        <f>'Invoer Tophond 2019'!#REF!</f>
        <v>#REF!</v>
      </c>
      <c r="AH45" s="12" t="e">
        <f>'Invoer Tophond 2019'!#REF!</f>
        <v>#REF!</v>
      </c>
      <c r="AI45" s="12" t="e">
        <f>'Invoer Tophond 2019'!#REF!</f>
        <v>#REF!</v>
      </c>
      <c r="AJ45" s="12" t="e">
        <f>'Invoer Tophond 2019'!#REF!</f>
        <v>#REF!</v>
      </c>
      <c r="AK45" s="12" t="e">
        <f>'Invoer Tophond 2019'!#REF!</f>
        <v>#REF!</v>
      </c>
      <c r="AM45" s="12">
        <v>38</v>
      </c>
      <c r="AN45" s="13" t="e">
        <f>C45</f>
        <v>#REF!</v>
      </c>
      <c r="AO45" s="20" t="e">
        <f>B45</f>
        <v>#REF!</v>
      </c>
      <c r="AP45" s="12" t="e">
        <f t="shared" si="71"/>
        <v>#REF!</v>
      </c>
      <c r="AQ45" s="12" t="e">
        <f t="shared" si="71"/>
        <v>#REF!</v>
      </c>
      <c r="AR45" s="12" t="e">
        <f t="shared" si="71"/>
        <v>#REF!</v>
      </c>
      <c r="AS45" s="12" t="e">
        <f t="shared" si="71"/>
        <v>#REF!</v>
      </c>
      <c r="AT45" s="12" t="e">
        <f t="shared" si="71"/>
        <v>#REF!</v>
      </c>
      <c r="AU45" s="12" t="e">
        <f t="shared" si="71"/>
        <v>#REF!</v>
      </c>
      <c r="AV45" s="12" t="e">
        <f t="shared" si="71"/>
        <v>#REF!</v>
      </c>
      <c r="AW45" s="12" t="e">
        <f t="shared" si="71"/>
        <v>#REF!</v>
      </c>
      <c r="AX45" s="12" t="e">
        <f t="shared" si="71"/>
        <v>#REF!</v>
      </c>
      <c r="AY45" s="12" t="e">
        <f t="shared" si="71"/>
        <v>#REF!</v>
      </c>
      <c r="AZ45" s="12" t="e">
        <f t="shared" si="72"/>
        <v>#REF!</v>
      </c>
      <c r="BA45" s="12" t="e">
        <f t="shared" si="72"/>
        <v>#REF!</v>
      </c>
      <c r="BB45" s="12" t="e">
        <f t="shared" si="72"/>
        <v>#REF!</v>
      </c>
      <c r="BC45" s="12" t="e">
        <f t="shared" si="72"/>
        <v>#REF!</v>
      </c>
      <c r="BD45" s="12" t="e">
        <f t="shared" si="72"/>
        <v>#REF!</v>
      </c>
      <c r="BE45" s="12" t="e">
        <f t="shared" si="72"/>
        <v>#REF!</v>
      </c>
      <c r="BF45" s="12" t="e">
        <f t="shared" si="72"/>
        <v>#REF!</v>
      </c>
      <c r="BG45" s="12" t="e">
        <f t="shared" si="72"/>
        <v>#REF!</v>
      </c>
      <c r="BH45" s="12" t="e">
        <f t="shared" si="72"/>
        <v>#REF!</v>
      </c>
      <c r="BI45" s="12" t="e">
        <f t="shared" si="72"/>
        <v>#REF!</v>
      </c>
      <c r="BJ45" s="12" t="e">
        <f t="shared" si="73"/>
        <v>#REF!</v>
      </c>
      <c r="BK45" s="12" t="e">
        <f t="shared" si="73"/>
        <v>#REF!</v>
      </c>
      <c r="BL45" s="12" t="e">
        <f t="shared" si="73"/>
        <v>#REF!</v>
      </c>
      <c r="BM45" s="12" t="e">
        <f t="shared" si="73"/>
        <v>#REF!</v>
      </c>
      <c r="BN45" s="12" t="e">
        <f t="shared" si="73"/>
        <v>#REF!</v>
      </c>
      <c r="BO45" s="12" t="e">
        <f t="shared" si="73"/>
        <v>#REF!</v>
      </c>
      <c r="BP45" s="12" t="e">
        <f t="shared" si="73"/>
        <v>#REF!</v>
      </c>
      <c r="BQ45" s="12" t="e">
        <f t="shared" si="73"/>
        <v>#REF!</v>
      </c>
      <c r="BR45" s="12" t="e">
        <f t="shared" si="73"/>
        <v>#REF!</v>
      </c>
      <c r="BS45" s="12" t="e">
        <f t="shared" si="73"/>
        <v>#REF!</v>
      </c>
      <c r="BT45" s="12" t="e">
        <f t="shared" si="74"/>
        <v>#REF!</v>
      </c>
      <c r="BU45" s="12" t="e">
        <f t="shared" si="74"/>
        <v>#REF!</v>
      </c>
      <c r="BV45" s="12" t="e">
        <f t="shared" si="75"/>
        <v>#REF!</v>
      </c>
      <c r="BW45" s="12" t="e">
        <f t="shared" si="75"/>
        <v>#REF!</v>
      </c>
    </row>
    <row r="46" spans="1:76" s="17" customFormat="1" x14ac:dyDescent="0.2">
      <c r="A46" s="12">
        <v>39</v>
      </c>
      <c r="B46" s="13" t="e">
        <f>'Invoer Tophond 2019'!#REF!</f>
        <v>#REF!</v>
      </c>
      <c r="C46" s="12" t="e">
        <f>'Invoer Tophond 2019'!#REF!</f>
        <v>#REF!</v>
      </c>
      <c r="D46" s="12" t="e">
        <f>'Invoer Tophond 2019'!#REF!</f>
        <v>#REF!</v>
      </c>
      <c r="E46" s="12" t="e">
        <f>'Invoer Tophond 2019'!#REF!</f>
        <v>#REF!</v>
      </c>
      <c r="F46" s="12" t="e">
        <f>'Invoer Tophond 2019'!#REF!</f>
        <v>#REF!</v>
      </c>
      <c r="G46" s="12" t="e">
        <f>'Invoer Tophond 2019'!#REF!</f>
        <v>#REF!</v>
      </c>
      <c r="H46" s="12" t="e">
        <f>'Invoer Tophond 2019'!#REF!</f>
        <v>#REF!</v>
      </c>
      <c r="I46" s="12" t="e">
        <f>'Invoer Tophond 2019'!#REF!</f>
        <v>#REF!</v>
      </c>
      <c r="J46" s="12" t="e">
        <f>'Invoer Tophond 2019'!#REF!</f>
        <v>#REF!</v>
      </c>
      <c r="K46" s="12" t="e">
        <f>'Invoer Tophond 2019'!#REF!</f>
        <v>#REF!</v>
      </c>
      <c r="L46" s="12" t="e">
        <f>'Invoer Tophond 2019'!#REF!</f>
        <v>#REF!</v>
      </c>
      <c r="M46" s="12" t="e">
        <f>'Invoer Tophond 2019'!#REF!</f>
        <v>#REF!</v>
      </c>
      <c r="N46" s="12" t="e">
        <f>'Invoer Tophond 2019'!#REF!</f>
        <v>#REF!</v>
      </c>
      <c r="O46" s="12" t="e">
        <f>'Invoer Tophond 2019'!#REF!</f>
        <v>#REF!</v>
      </c>
      <c r="P46" s="12" t="e">
        <f>'Invoer Tophond 2019'!#REF!</f>
        <v>#REF!</v>
      </c>
      <c r="Q46" s="12" t="e">
        <f>'Invoer Tophond 2019'!#REF!</f>
        <v>#REF!</v>
      </c>
      <c r="R46" s="12" t="e">
        <f>'Invoer Tophond 2019'!#REF!</f>
        <v>#REF!</v>
      </c>
      <c r="S46" s="12" t="e">
        <f>'Invoer Tophond 2019'!#REF!</f>
        <v>#REF!</v>
      </c>
      <c r="T46" s="12" t="e">
        <f>'Invoer Tophond 2019'!#REF!</f>
        <v>#REF!</v>
      </c>
      <c r="U46" s="12" t="e">
        <f>'Invoer Tophond 2019'!#REF!</f>
        <v>#REF!</v>
      </c>
      <c r="V46" s="12" t="e">
        <f>'Invoer Tophond 2019'!#REF!</f>
        <v>#REF!</v>
      </c>
      <c r="W46" s="12" t="e">
        <f>'Invoer Tophond 2019'!#REF!</f>
        <v>#REF!</v>
      </c>
      <c r="X46" s="12" t="e">
        <f>'Invoer Tophond 2019'!#REF!</f>
        <v>#REF!</v>
      </c>
      <c r="Y46" s="12" t="e">
        <f>'Invoer Tophond 2019'!#REF!</f>
        <v>#REF!</v>
      </c>
      <c r="Z46" s="12" t="e">
        <f>'Invoer Tophond 2019'!#REF!</f>
        <v>#REF!</v>
      </c>
      <c r="AA46" s="12" t="e">
        <f>'Invoer Tophond 2019'!#REF!</f>
        <v>#REF!</v>
      </c>
      <c r="AB46" s="12" t="e">
        <f>'Invoer Tophond 2019'!#REF!</f>
        <v>#REF!</v>
      </c>
      <c r="AC46" s="12" t="e">
        <f>'Invoer Tophond 2019'!#REF!</f>
        <v>#REF!</v>
      </c>
      <c r="AD46" s="12" t="e">
        <f>'Invoer Tophond 2019'!#REF!</f>
        <v>#REF!</v>
      </c>
      <c r="AE46" s="12" t="e">
        <f>'Invoer Tophond 2019'!#REF!</f>
        <v>#REF!</v>
      </c>
      <c r="AF46" s="12" t="e">
        <f>'Invoer Tophond 2019'!#REF!</f>
        <v>#REF!</v>
      </c>
      <c r="AG46" s="12" t="e">
        <f>'Invoer Tophond 2019'!#REF!</f>
        <v>#REF!</v>
      </c>
      <c r="AH46" s="12" t="e">
        <f>'Invoer Tophond 2019'!#REF!</f>
        <v>#REF!</v>
      </c>
      <c r="AI46" s="12" t="e">
        <f>'Invoer Tophond 2019'!#REF!</f>
        <v>#REF!</v>
      </c>
      <c r="AJ46" s="12" t="e">
        <f>'Invoer Tophond 2019'!#REF!</f>
        <v>#REF!</v>
      </c>
      <c r="AK46" s="12" t="e">
        <f>'Invoer Tophond 2019'!#REF!</f>
        <v>#REF!</v>
      </c>
      <c r="AM46" s="12">
        <v>39</v>
      </c>
      <c r="AN46" s="13" t="e">
        <f>C46</f>
        <v>#REF!</v>
      </c>
      <c r="AO46" s="20" t="e">
        <f>B46</f>
        <v>#REF!</v>
      </c>
      <c r="AP46" s="12" t="e">
        <f t="shared" si="71"/>
        <v>#REF!</v>
      </c>
      <c r="AQ46" s="12" t="e">
        <f t="shared" si="71"/>
        <v>#REF!</v>
      </c>
      <c r="AR46" s="12" t="e">
        <f t="shared" si="71"/>
        <v>#REF!</v>
      </c>
      <c r="AS46" s="12" t="e">
        <f t="shared" si="71"/>
        <v>#REF!</v>
      </c>
      <c r="AT46" s="12" t="e">
        <f t="shared" si="71"/>
        <v>#REF!</v>
      </c>
      <c r="AU46" s="12" t="e">
        <f t="shared" si="71"/>
        <v>#REF!</v>
      </c>
      <c r="AV46" s="12" t="e">
        <f t="shared" si="71"/>
        <v>#REF!</v>
      </c>
      <c r="AW46" s="12" t="e">
        <f t="shared" si="71"/>
        <v>#REF!</v>
      </c>
      <c r="AX46" s="12" t="e">
        <f t="shared" si="71"/>
        <v>#REF!</v>
      </c>
      <c r="AY46" s="12" t="e">
        <f t="shared" si="71"/>
        <v>#REF!</v>
      </c>
      <c r="AZ46" s="12" t="e">
        <f t="shared" si="72"/>
        <v>#REF!</v>
      </c>
      <c r="BA46" s="12" t="e">
        <f t="shared" si="72"/>
        <v>#REF!</v>
      </c>
      <c r="BB46" s="12" t="e">
        <f t="shared" si="72"/>
        <v>#REF!</v>
      </c>
      <c r="BC46" s="12" t="e">
        <f t="shared" si="72"/>
        <v>#REF!</v>
      </c>
      <c r="BD46" s="12" t="e">
        <f t="shared" si="72"/>
        <v>#REF!</v>
      </c>
      <c r="BE46" s="12" t="e">
        <f t="shared" si="72"/>
        <v>#REF!</v>
      </c>
      <c r="BF46" s="12" t="e">
        <f t="shared" si="72"/>
        <v>#REF!</v>
      </c>
      <c r="BG46" s="12" t="e">
        <f t="shared" si="72"/>
        <v>#REF!</v>
      </c>
      <c r="BH46" s="12" t="e">
        <f t="shared" si="72"/>
        <v>#REF!</v>
      </c>
      <c r="BI46" s="12" t="e">
        <f t="shared" si="72"/>
        <v>#REF!</v>
      </c>
      <c r="BJ46" s="12" t="e">
        <f t="shared" si="73"/>
        <v>#REF!</v>
      </c>
      <c r="BK46" s="12" t="e">
        <f t="shared" si="73"/>
        <v>#REF!</v>
      </c>
      <c r="BL46" s="12" t="e">
        <f t="shared" si="73"/>
        <v>#REF!</v>
      </c>
      <c r="BM46" s="12" t="e">
        <f t="shared" si="73"/>
        <v>#REF!</v>
      </c>
      <c r="BN46" s="12" t="e">
        <f t="shared" si="73"/>
        <v>#REF!</v>
      </c>
      <c r="BO46" s="12" t="e">
        <f t="shared" si="73"/>
        <v>#REF!</v>
      </c>
      <c r="BP46" s="12" t="e">
        <f t="shared" si="73"/>
        <v>#REF!</v>
      </c>
      <c r="BQ46" s="12" t="e">
        <f t="shared" si="73"/>
        <v>#REF!</v>
      </c>
      <c r="BR46" s="12" t="e">
        <f t="shared" si="73"/>
        <v>#REF!</v>
      </c>
      <c r="BS46" s="12" t="e">
        <f t="shared" si="73"/>
        <v>#REF!</v>
      </c>
      <c r="BT46" s="12" t="e">
        <f t="shared" si="74"/>
        <v>#REF!</v>
      </c>
      <c r="BU46" s="12" t="e">
        <f t="shared" si="74"/>
        <v>#REF!</v>
      </c>
      <c r="BV46" s="12" t="e">
        <f t="shared" si="75"/>
        <v>#REF!</v>
      </c>
      <c r="BW46" s="12" t="e">
        <f t="shared" si="75"/>
        <v>#REF!</v>
      </c>
    </row>
    <row r="47" spans="1:76" s="19" customFormat="1" x14ac:dyDescent="0.2">
      <c r="A47" s="12">
        <v>40</v>
      </c>
      <c r="B47" s="13" t="e">
        <f>'Invoer Tophond 2019'!#REF!</f>
        <v>#REF!</v>
      </c>
      <c r="C47" s="12" t="e">
        <f>'Invoer Tophond 2019'!#REF!</f>
        <v>#REF!</v>
      </c>
      <c r="D47" s="12" t="e">
        <f>'Invoer Tophond 2019'!#REF!</f>
        <v>#REF!</v>
      </c>
      <c r="E47" s="12" t="e">
        <f>'Invoer Tophond 2019'!#REF!</f>
        <v>#REF!</v>
      </c>
      <c r="F47" s="12" t="e">
        <f>'Invoer Tophond 2019'!#REF!</f>
        <v>#REF!</v>
      </c>
      <c r="G47" s="12" t="e">
        <f>'Invoer Tophond 2019'!#REF!</f>
        <v>#REF!</v>
      </c>
      <c r="H47" s="12" t="e">
        <f>'Invoer Tophond 2019'!#REF!</f>
        <v>#REF!</v>
      </c>
      <c r="I47" s="12" t="e">
        <f>'Invoer Tophond 2019'!#REF!</f>
        <v>#REF!</v>
      </c>
      <c r="J47" s="12" t="e">
        <f>'Invoer Tophond 2019'!#REF!</f>
        <v>#REF!</v>
      </c>
      <c r="K47" s="12" t="e">
        <f>'Invoer Tophond 2019'!#REF!</f>
        <v>#REF!</v>
      </c>
      <c r="L47" s="12" t="e">
        <f>'Invoer Tophond 2019'!#REF!</f>
        <v>#REF!</v>
      </c>
      <c r="M47" s="12" t="e">
        <f>'Invoer Tophond 2019'!#REF!</f>
        <v>#REF!</v>
      </c>
      <c r="N47" s="12" t="e">
        <f>'Invoer Tophond 2019'!#REF!</f>
        <v>#REF!</v>
      </c>
      <c r="O47" s="12" t="e">
        <f>'Invoer Tophond 2019'!#REF!</f>
        <v>#REF!</v>
      </c>
      <c r="P47" s="12" t="e">
        <f>'Invoer Tophond 2019'!#REF!</f>
        <v>#REF!</v>
      </c>
      <c r="Q47" s="12" t="e">
        <f>'Invoer Tophond 2019'!#REF!</f>
        <v>#REF!</v>
      </c>
      <c r="R47" s="12" t="e">
        <f>'Invoer Tophond 2019'!#REF!</f>
        <v>#REF!</v>
      </c>
      <c r="S47" s="12" t="e">
        <f>'Invoer Tophond 2019'!#REF!</f>
        <v>#REF!</v>
      </c>
      <c r="T47" s="12" t="e">
        <f>'Invoer Tophond 2019'!#REF!</f>
        <v>#REF!</v>
      </c>
      <c r="U47" s="12" t="e">
        <f>'Invoer Tophond 2019'!#REF!</f>
        <v>#REF!</v>
      </c>
      <c r="V47" s="12" t="e">
        <f>'Invoer Tophond 2019'!#REF!</f>
        <v>#REF!</v>
      </c>
      <c r="W47" s="12" t="e">
        <f>'Invoer Tophond 2019'!#REF!</f>
        <v>#REF!</v>
      </c>
      <c r="X47" s="12" t="e">
        <f>'Invoer Tophond 2019'!#REF!</f>
        <v>#REF!</v>
      </c>
      <c r="Y47" s="12" t="e">
        <f>'Invoer Tophond 2019'!#REF!</f>
        <v>#REF!</v>
      </c>
      <c r="Z47" s="12" t="e">
        <f>'Invoer Tophond 2019'!#REF!</f>
        <v>#REF!</v>
      </c>
      <c r="AA47" s="12" t="e">
        <f>'Invoer Tophond 2019'!#REF!</f>
        <v>#REF!</v>
      </c>
      <c r="AB47" s="12" t="e">
        <f>'Invoer Tophond 2019'!#REF!</f>
        <v>#REF!</v>
      </c>
      <c r="AC47" s="12" t="e">
        <f>'Invoer Tophond 2019'!#REF!</f>
        <v>#REF!</v>
      </c>
      <c r="AD47" s="12" t="e">
        <f>'Invoer Tophond 2019'!#REF!</f>
        <v>#REF!</v>
      </c>
      <c r="AE47" s="12" t="e">
        <f>'Invoer Tophond 2019'!#REF!</f>
        <v>#REF!</v>
      </c>
      <c r="AF47" s="12" t="e">
        <f>'Invoer Tophond 2019'!#REF!</f>
        <v>#REF!</v>
      </c>
      <c r="AG47" s="12" t="e">
        <f>'Invoer Tophond 2019'!#REF!</f>
        <v>#REF!</v>
      </c>
      <c r="AH47" s="12" t="e">
        <f>'Invoer Tophond 2019'!#REF!</f>
        <v>#REF!</v>
      </c>
      <c r="AI47" s="12" t="e">
        <f>'Invoer Tophond 2019'!#REF!</f>
        <v>#REF!</v>
      </c>
      <c r="AJ47" s="12" t="e">
        <f>'Invoer Tophond 2019'!#REF!</f>
        <v>#REF!</v>
      </c>
      <c r="AK47" s="12" t="e">
        <f>'Invoer Tophond 2019'!#REF!</f>
        <v>#REF!</v>
      </c>
      <c r="AM47" s="12">
        <v>40</v>
      </c>
      <c r="AN47" s="13" t="e">
        <f>C47</f>
        <v>#REF!</v>
      </c>
      <c r="AO47" s="20" t="e">
        <f>B47</f>
        <v>#REF!</v>
      </c>
      <c r="AP47" s="12" t="e">
        <f t="shared" si="71"/>
        <v>#REF!</v>
      </c>
      <c r="AQ47" s="12" t="e">
        <f t="shared" si="71"/>
        <v>#REF!</v>
      </c>
      <c r="AR47" s="12" t="e">
        <f t="shared" si="71"/>
        <v>#REF!</v>
      </c>
      <c r="AS47" s="12" t="e">
        <f t="shared" si="71"/>
        <v>#REF!</v>
      </c>
      <c r="AT47" s="12" t="e">
        <f t="shared" si="71"/>
        <v>#REF!</v>
      </c>
      <c r="AU47" s="12" t="e">
        <f t="shared" si="71"/>
        <v>#REF!</v>
      </c>
      <c r="AV47" s="12" t="e">
        <f t="shared" si="71"/>
        <v>#REF!</v>
      </c>
      <c r="AW47" s="12" t="e">
        <f t="shared" si="71"/>
        <v>#REF!</v>
      </c>
      <c r="AX47" s="12" t="e">
        <f t="shared" si="71"/>
        <v>#REF!</v>
      </c>
      <c r="AY47" s="12" t="e">
        <f t="shared" si="71"/>
        <v>#REF!</v>
      </c>
      <c r="AZ47" s="12" t="e">
        <f t="shared" si="72"/>
        <v>#REF!</v>
      </c>
      <c r="BA47" s="12" t="e">
        <f t="shared" si="72"/>
        <v>#REF!</v>
      </c>
      <c r="BB47" s="12" t="e">
        <f t="shared" si="72"/>
        <v>#REF!</v>
      </c>
      <c r="BC47" s="12" t="e">
        <f t="shared" si="72"/>
        <v>#REF!</v>
      </c>
      <c r="BD47" s="12" t="e">
        <f t="shared" si="72"/>
        <v>#REF!</v>
      </c>
      <c r="BE47" s="12" t="e">
        <f t="shared" si="72"/>
        <v>#REF!</v>
      </c>
      <c r="BF47" s="12" t="e">
        <f t="shared" si="72"/>
        <v>#REF!</v>
      </c>
      <c r="BG47" s="12" t="e">
        <f t="shared" si="72"/>
        <v>#REF!</v>
      </c>
      <c r="BH47" s="12" t="e">
        <f t="shared" si="72"/>
        <v>#REF!</v>
      </c>
      <c r="BI47" s="12" t="e">
        <f t="shared" si="72"/>
        <v>#REF!</v>
      </c>
      <c r="BJ47" s="12" t="e">
        <f t="shared" si="73"/>
        <v>#REF!</v>
      </c>
      <c r="BK47" s="12" t="e">
        <f t="shared" si="73"/>
        <v>#REF!</v>
      </c>
      <c r="BL47" s="12" t="e">
        <f t="shared" si="73"/>
        <v>#REF!</v>
      </c>
      <c r="BM47" s="12" t="e">
        <f t="shared" si="73"/>
        <v>#REF!</v>
      </c>
      <c r="BN47" s="12" t="e">
        <f t="shared" si="73"/>
        <v>#REF!</v>
      </c>
      <c r="BO47" s="12" t="e">
        <f t="shared" si="73"/>
        <v>#REF!</v>
      </c>
      <c r="BP47" s="12" t="e">
        <f t="shared" si="73"/>
        <v>#REF!</v>
      </c>
      <c r="BQ47" s="12" t="e">
        <f t="shared" si="73"/>
        <v>#REF!</v>
      </c>
      <c r="BR47" s="12" t="e">
        <f t="shared" si="73"/>
        <v>#REF!</v>
      </c>
      <c r="BS47" s="12" t="e">
        <f t="shared" si="73"/>
        <v>#REF!</v>
      </c>
      <c r="BT47" s="12" t="e">
        <f t="shared" si="74"/>
        <v>#REF!</v>
      </c>
      <c r="BU47" s="12" t="e">
        <f t="shared" si="74"/>
        <v>#REF!</v>
      </c>
      <c r="BV47" s="12" t="e">
        <f t="shared" si="75"/>
        <v>#REF!</v>
      </c>
      <c r="BW47" s="12" t="e">
        <f t="shared" si="75"/>
        <v>#REF!</v>
      </c>
    </row>
    <row r="48" spans="1:76" s="17" customFormat="1" x14ac:dyDescent="0.2">
      <c r="B48" s="18"/>
      <c r="AO48" s="22"/>
      <c r="BX48" s="12"/>
    </row>
    <row r="49" spans="2:75" s="17" customFormat="1" x14ac:dyDescent="0.2">
      <c r="B49" s="18"/>
      <c r="AO49" s="21" t="str">
        <f>AO3</f>
        <v>Reuen / Male</v>
      </c>
      <c r="AP49" s="7" t="e">
        <f t="shared" ref="AP49:BV49" si="76">AP3</f>
        <v>#REF!</v>
      </c>
      <c r="AQ49" s="7">
        <f t="shared" si="76"/>
        <v>0</v>
      </c>
      <c r="AR49" s="7" t="e">
        <f t="shared" si="76"/>
        <v>#REF!</v>
      </c>
      <c r="AS49" s="7">
        <f t="shared" si="76"/>
        <v>0</v>
      </c>
      <c r="AT49" s="7" t="e">
        <f t="shared" si="76"/>
        <v>#REF!</v>
      </c>
      <c r="AU49" s="7">
        <f t="shared" si="76"/>
        <v>0</v>
      </c>
      <c r="AV49" s="7" t="e">
        <f t="shared" si="76"/>
        <v>#REF!</v>
      </c>
      <c r="AW49" s="7">
        <f t="shared" si="76"/>
        <v>0</v>
      </c>
      <c r="AX49" s="7">
        <f t="shared" si="76"/>
        <v>0</v>
      </c>
      <c r="AY49" s="7">
        <f t="shared" si="76"/>
        <v>0</v>
      </c>
      <c r="AZ49" s="7">
        <f t="shared" si="76"/>
        <v>0</v>
      </c>
      <c r="BA49" s="7">
        <f t="shared" si="76"/>
        <v>0</v>
      </c>
      <c r="BB49" s="7" t="str">
        <f t="shared" si="76"/>
        <v>Zwolla</v>
      </c>
      <c r="BC49" s="7">
        <f t="shared" si="76"/>
        <v>0</v>
      </c>
      <c r="BD49" s="7" t="str">
        <f t="shared" si="76"/>
        <v>Goes</v>
      </c>
      <c r="BE49" s="7">
        <f t="shared" si="76"/>
        <v>0</v>
      </c>
      <c r="BF49" s="7" t="str">
        <f t="shared" si="76"/>
        <v>Goes</v>
      </c>
      <c r="BG49" s="7">
        <f t="shared" si="76"/>
        <v>0</v>
      </c>
      <c r="BH49" s="7" t="e">
        <f t="shared" si="76"/>
        <v>#REF!</v>
      </c>
      <c r="BI49" s="7">
        <f t="shared" si="76"/>
        <v>0</v>
      </c>
      <c r="BJ49" s="7" t="e">
        <f t="shared" si="76"/>
        <v>#REF!</v>
      </c>
      <c r="BK49" s="7">
        <f t="shared" si="76"/>
        <v>0</v>
      </c>
      <c r="BL49" s="7">
        <f t="shared" si="76"/>
        <v>0</v>
      </c>
      <c r="BM49" s="7">
        <f t="shared" si="76"/>
        <v>0</v>
      </c>
      <c r="BN49" s="7" t="e">
        <f t="shared" si="76"/>
        <v>#REF!</v>
      </c>
      <c r="BO49" s="7">
        <f t="shared" si="76"/>
        <v>0</v>
      </c>
      <c r="BP49" s="7" t="e">
        <f t="shared" si="76"/>
        <v>#REF!</v>
      </c>
      <c r="BQ49" s="7">
        <f t="shared" si="76"/>
        <v>0</v>
      </c>
      <c r="BR49" s="7" t="e">
        <f t="shared" si="76"/>
        <v>#REF!</v>
      </c>
      <c r="BS49" s="7">
        <f t="shared" si="76"/>
        <v>0</v>
      </c>
      <c r="BT49" s="7">
        <f t="shared" si="76"/>
        <v>0</v>
      </c>
      <c r="BU49" s="7">
        <f t="shared" si="76"/>
        <v>0</v>
      </c>
      <c r="BV49" s="7">
        <f t="shared" si="76"/>
        <v>0</v>
      </c>
      <c r="BW49" s="7"/>
    </row>
    <row r="50" spans="2:75" s="17" customFormat="1" x14ac:dyDescent="0.2">
      <c r="B50" s="18"/>
      <c r="AO50" s="22"/>
    </row>
    <row r="51" spans="2:75" x14ac:dyDescent="0.2">
      <c r="AM51" s="12">
        <v>1</v>
      </c>
      <c r="AN51" s="12" t="e">
        <f>LARGE($AN$8:$AN$47,AM51)</f>
        <v>#REF!</v>
      </c>
      <c r="AO51" s="20" t="e">
        <f t="shared" ref="AO51:AO90" si="77">VLOOKUP(AN51,Reu,2,FALSE)</f>
        <v>#REF!</v>
      </c>
      <c r="AP51" s="12" t="e">
        <f t="shared" ref="AP51:AP90" si="78">VLOOKUP(AN51,Reu,3,FALSE)</f>
        <v>#REF!</v>
      </c>
      <c r="AQ51" s="12" t="e">
        <f t="shared" ref="AQ51:AQ90" si="79">VLOOKUP(AN51,Reu,4,FALSE)</f>
        <v>#REF!</v>
      </c>
      <c r="AR51" s="12" t="e">
        <f t="shared" ref="AR51:AR90" si="80">VLOOKUP(AN51,Reu,5,FALSE)</f>
        <v>#REF!</v>
      </c>
      <c r="AS51" s="12" t="e">
        <f t="shared" ref="AS51:AS90" si="81">VLOOKUP(AN51,Reu,6,FALSE)</f>
        <v>#REF!</v>
      </c>
      <c r="AT51" s="12" t="e">
        <f t="shared" ref="AT51:AT90" si="82">VLOOKUP(AN51,Reu,7,FALSE)</f>
        <v>#REF!</v>
      </c>
      <c r="AU51" s="12" t="e">
        <f t="shared" ref="AU51:AU90" si="83">VLOOKUP(AN51,Reu,8,FALSE)</f>
        <v>#REF!</v>
      </c>
      <c r="AV51" s="12" t="e">
        <f t="shared" ref="AV51:AV90" si="84">VLOOKUP(AN51,Reu,9,FALSE)</f>
        <v>#REF!</v>
      </c>
      <c r="AW51" s="12" t="e">
        <f t="shared" ref="AW51:AW90" si="85">VLOOKUP(AN51,Reu,10,FALSE)</f>
        <v>#REF!</v>
      </c>
      <c r="AX51" s="12" t="e">
        <f t="shared" ref="AX51:AX90" si="86">VLOOKUP(AN51,Reu,11,FALSE)</f>
        <v>#REF!</v>
      </c>
      <c r="AY51" s="12" t="e">
        <f t="shared" ref="AY51:AY90" si="87">VLOOKUP(AN51,Reu,12,FALSE)</f>
        <v>#REF!</v>
      </c>
      <c r="AZ51" s="12" t="e">
        <f t="shared" ref="AZ51:AZ90" si="88">VLOOKUP(AN51,Reu,13,FALSE)</f>
        <v>#REF!</v>
      </c>
      <c r="BA51" s="12" t="e">
        <f t="shared" ref="BA51:BA90" si="89">VLOOKUP(AN51,Reu,14,FALSE)</f>
        <v>#REF!</v>
      </c>
      <c r="BB51" s="12" t="e">
        <f t="shared" ref="BB51:BB90" si="90">VLOOKUP(AN51,Reu,15,FALSE)</f>
        <v>#REF!</v>
      </c>
      <c r="BC51" s="12" t="e">
        <f t="shared" ref="BC51:BC90" si="91">VLOOKUP(AN51,Reu,16,FALSE)</f>
        <v>#REF!</v>
      </c>
      <c r="BD51" s="12" t="e">
        <f t="shared" ref="BD51:BD90" si="92">VLOOKUP(AN51,Reu,17,FALSE)</f>
        <v>#REF!</v>
      </c>
      <c r="BE51" s="12" t="e">
        <f t="shared" ref="BE51:BE90" si="93">VLOOKUP(AN51,Reu,18,FALSE)</f>
        <v>#REF!</v>
      </c>
      <c r="BF51" s="12" t="e">
        <f t="shared" ref="BF51:BF90" si="94">VLOOKUP(AN51,Reu,19,FALSE)</f>
        <v>#REF!</v>
      </c>
      <c r="BG51" s="12" t="e">
        <f t="shared" ref="BG51:BG90" si="95">VLOOKUP(AN51,Reu,20,FALSE)</f>
        <v>#REF!</v>
      </c>
      <c r="BH51" s="12" t="e">
        <f t="shared" ref="BH51:BH90" si="96">VLOOKUP(AN51,Reu,21,FALSE)</f>
        <v>#REF!</v>
      </c>
      <c r="BI51" s="12" t="e">
        <f t="shared" ref="BI51:BI90" si="97">VLOOKUP(AN51,Reu,22,FALSE)</f>
        <v>#REF!</v>
      </c>
      <c r="BJ51" s="12" t="e">
        <f t="shared" ref="BJ51:BJ90" si="98">VLOOKUP(AN51,Reu,23,FALSE)</f>
        <v>#REF!</v>
      </c>
      <c r="BK51" s="12" t="e">
        <f t="shared" ref="BK51:BK90" si="99">VLOOKUP(AN51,Reu,24,FALSE)</f>
        <v>#REF!</v>
      </c>
      <c r="BL51" s="12" t="e">
        <f t="shared" ref="BL51:BL90" si="100">VLOOKUP(AN51,Reu,25,FALSE)</f>
        <v>#REF!</v>
      </c>
      <c r="BM51" s="12" t="e">
        <f t="shared" ref="BM51:BM90" si="101">VLOOKUP(AN51,Reu,26,FALSE)</f>
        <v>#REF!</v>
      </c>
      <c r="BN51" s="12" t="e">
        <f t="shared" ref="BN51:BN90" si="102">VLOOKUP(AN51,Reu,27,FALSE)</f>
        <v>#REF!</v>
      </c>
      <c r="BO51" s="12" t="e">
        <f t="shared" ref="BO51:BO90" si="103">VLOOKUP(AN51,Reu,28,FALSE)</f>
        <v>#REF!</v>
      </c>
      <c r="BP51" s="12" t="e">
        <f t="shared" ref="BP51:BP90" si="104">VLOOKUP(AN51,Reu,29,FALSE)</f>
        <v>#REF!</v>
      </c>
      <c r="BQ51" s="12" t="e">
        <f t="shared" ref="BQ51:BQ90" si="105">VLOOKUP(AN51,Reu,30,FALSE)</f>
        <v>#REF!</v>
      </c>
      <c r="BR51" s="12" t="e">
        <f t="shared" ref="BR51:BR90" si="106">VLOOKUP(AN51,Reu,31,FALSE)</f>
        <v>#REF!</v>
      </c>
      <c r="BS51" s="12" t="e">
        <f t="shared" ref="BS51:BS90" si="107">VLOOKUP(AN51,Reu,32,FALSE)</f>
        <v>#REF!</v>
      </c>
      <c r="BT51" s="12" t="e">
        <f t="shared" ref="BT51:BT90" si="108">VLOOKUP(AN51,Reu,33,FALSE)</f>
        <v>#REF!</v>
      </c>
      <c r="BU51" s="12" t="e">
        <f t="shared" ref="BU51:BU90" si="109">VLOOKUP(AN51,Reu,34,FALSE)</f>
        <v>#REF!</v>
      </c>
      <c r="BV51" s="12" t="e">
        <f>VLOOKUP(AN51,Reu,35,FALSE)</f>
        <v>#REF!</v>
      </c>
      <c r="BW51" s="12" t="e">
        <f t="shared" ref="BW51:BW90" si="110">VLOOKUP(AN51,Reu,36,FALSE)</f>
        <v>#REF!</v>
      </c>
    </row>
    <row r="52" spans="2:75" x14ac:dyDescent="0.2">
      <c r="AM52" s="12">
        <v>2</v>
      </c>
      <c r="AN52" s="12" t="e">
        <f t="shared" ref="AN52:AN90" si="111">LARGE($AN$8:$AN$47,AM52)</f>
        <v>#REF!</v>
      </c>
      <c r="AO52" s="20" t="e">
        <f t="shared" si="77"/>
        <v>#REF!</v>
      </c>
      <c r="AP52" s="12" t="e">
        <f t="shared" si="78"/>
        <v>#REF!</v>
      </c>
      <c r="AQ52" s="12" t="e">
        <f t="shared" si="79"/>
        <v>#REF!</v>
      </c>
      <c r="AR52" s="12" t="e">
        <f t="shared" si="80"/>
        <v>#REF!</v>
      </c>
      <c r="AS52" s="12" t="e">
        <f t="shared" si="81"/>
        <v>#REF!</v>
      </c>
      <c r="AT52" s="12" t="e">
        <f t="shared" si="82"/>
        <v>#REF!</v>
      </c>
      <c r="AU52" s="12" t="e">
        <f t="shared" si="83"/>
        <v>#REF!</v>
      </c>
      <c r="AV52" s="12" t="e">
        <f t="shared" si="84"/>
        <v>#REF!</v>
      </c>
      <c r="AW52" s="12" t="e">
        <f t="shared" si="85"/>
        <v>#REF!</v>
      </c>
      <c r="AX52" s="12" t="e">
        <f t="shared" si="86"/>
        <v>#REF!</v>
      </c>
      <c r="AY52" s="12" t="e">
        <f t="shared" si="87"/>
        <v>#REF!</v>
      </c>
      <c r="AZ52" s="12" t="e">
        <f t="shared" si="88"/>
        <v>#REF!</v>
      </c>
      <c r="BA52" s="12" t="e">
        <f t="shared" si="89"/>
        <v>#REF!</v>
      </c>
      <c r="BB52" s="12" t="e">
        <f t="shared" si="90"/>
        <v>#REF!</v>
      </c>
      <c r="BC52" s="12" t="e">
        <f t="shared" si="91"/>
        <v>#REF!</v>
      </c>
      <c r="BD52" s="12" t="e">
        <f t="shared" si="92"/>
        <v>#REF!</v>
      </c>
      <c r="BE52" s="12" t="e">
        <f t="shared" si="93"/>
        <v>#REF!</v>
      </c>
      <c r="BF52" s="12" t="e">
        <f t="shared" si="94"/>
        <v>#REF!</v>
      </c>
      <c r="BG52" s="12" t="e">
        <f t="shared" si="95"/>
        <v>#REF!</v>
      </c>
      <c r="BH52" s="12" t="e">
        <f t="shared" si="96"/>
        <v>#REF!</v>
      </c>
      <c r="BI52" s="12" t="e">
        <f t="shared" si="97"/>
        <v>#REF!</v>
      </c>
      <c r="BJ52" s="12" t="e">
        <f t="shared" si="98"/>
        <v>#REF!</v>
      </c>
      <c r="BK52" s="12" t="e">
        <f t="shared" si="99"/>
        <v>#REF!</v>
      </c>
      <c r="BL52" s="12" t="e">
        <f t="shared" si="100"/>
        <v>#REF!</v>
      </c>
      <c r="BM52" s="12" t="e">
        <f t="shared" si="101"/>
        <v>#REF!</v>
      </c>
      <c r="BN52" s="12" t="e">
        <f t="shared" si="102"/>
        <v>#REF!</v>
      </c>
      <c r="BO52" s="12" t="e">
        <f t="shared" si="103"/>
        <v>#REF!</v>
      </c>
      <c r="BP52" s="12" t="e">
        <f t="shared" si="104"/>
        <v>#REF!</v>
      </c>
      <c r="BQ52" s="12" t="e">
        <f t="shared" si="105"/>
        <v>#REF!</v>
      </c>
      <c r="BR52" s="12" t="e">
        <f t="shared" si="106"/>
        <v>#REF!</v>
      </c>
      <c r="BS52" s="12" t="e">
        <f t="shared" si="107"/>
        <v>#REF!</v>
      </c>
      <c r="BT52" s="12" t="e">
        <f t="shared" si="108"/>
        <v>#REF!</v>
      </c>
      <c r="BU52" s="12" t="e">
        <f t="shared" si="109"/>
        <v>#REF!</v>
      </c>
      <c r="BV52" s="12" t="e">
        <f t="shared" ref="BV52:BV90" si="112">VLOOKUP(AN52,Reu,35,FALSE)</f>
        <v>#REF!</v>
      </c>
      <c r="BW52" s="12" t="e">
        <f t="shared" si="110"/>
        <v>#REF!</v>
      </c>
    </row>
    <row r="53" spans="2:75" x14ac:dyDescent="0.2">
      <c r="AM53" s="12">
        <v>3</v>
      </c>
      <c r="AN53" s="12" t="e">
        <f t="shared" si="111"/>
        <v>#REF!</v>
      </c>
      <c r="AO53" s="20" t="e">
        <f t="shared" si="77"/>
        <v>#REF!</v>
      </c>
      <c r="AP53" s="12" t="e">
        <f t="shared" si="78"/>
        <v>#REF!</v>
      </c>
      <c r="AQ53" s="12" t="e">
        <f t="shared" si="79"/>
        <v>#REF!</v>
      </c>
      <c r="AR53" s="12" t="e">
        <f t="shared" si="80"/>
        <v>#REF!</v>
      </c>
      <c r="AS53" s="12" t="e">
        <f t="shared" si="81"/>
        <v>#REF!</v>
      </c>
      <c r="AT53" s="12" t="e">
        <f t="shared" si="82"/>
        <v>#REF!</v>
      </c>
      <c r="AU53" s="12" t="e">
        <f t="shared" si="83"/>
        <v>#REF!</v>
      </c>
      <c r="AV53" s="12" t="e">
        <f t="shared" si="84"/>
        <v>#REF!</v>
      </c>
      <c r="AW53" s="12" t="e">
        <f t="shared" si="85"/>
        <v>#REF!</v>
      </c>
      <c r="AX53" s="12" t="e">
        <f t="shared" si="86"/>
        <v>#REF!</v>
      </c>
      <c r="AY53" s="12" t="e">
        <f t="shared" si="87"/>
        <v>#REF!</v>
      </c>
      <c r="AZ53" s="12" t="e">
        <f t="shared" si="88"/>
        <v>#REF!</v>
      </c>
      <c r="BA53" s="12" t="e">
        <f t="shared" si="89"/>
        <v>#REF!</v>
      </c>
      <c r="BB53" s="12" t="e">
        <f t="shared" si="90"/>
        <v>#REF!</v>
      </c>
      <c r="BC53" s="12" t="e">
        <f t="shared" si="91"/>
        <v>#REF!</v>
      </c>
      <c r="BD53" s="12" t="e">
        <f t="shared" si="92"/>
        <v>#REF!</v>
      </c>
      <c r="BE53" s="12" t="e">
        <f t="shared" si="93"/>
        <v>#REF!</v>
      </c>
      <c r="BF53" s="12" t="e">
        <f t="shared" si="94"/>
        <v>#REF!</v>
      </c>
      <c r="BG53" s="12" t="e">
        <f t="shared" si="95"/>
        <v>#REF!</v>
      </c>
      <c r="BH53" s="12" t="e">
        <f t="shared" si="96"/>
        <v>#REF!</v>
      </c>
      <c r="BI53" s="12" t="e">
        <f t="shared" si="97"/>
        <v>#REF!</v>
      </c>
      <c r="BJ53" s="12" t="e">
        <f t="shared" si="98"/>
        <v>#REF!</v>
      </c>
      <c r="BK53" s="12" t="e">
        <f t="shared" si="99"/>
        <v>#REF!</v>
      </c>
      <c r="BL53" s="12" t="e">
        <f t="shared" si="100"/>
        <v>#REF!</v>
      </c>
      <c r="BM53" s="12" t="e">
        <f t="shared" si="101"/>
        <v>#REF!</v>
      </c>
      <c r="BN53" s="12" t="e">
        <f t="shared" si="102"/>
        <v>#REF!</v>
      </c>
      <c r="BO53" s="12" t="e">
        <f t="shared" si="103"/>
        <v>#REF!</v>
      </c>
      <c r="BP53" s="12" t="e">
        <f t="shared" si="104"/>
        <v>#REF!</v>
      </c>
      <c r="BQ53" s="12" t="e">
        <f t="shared" si="105"/>
        <v>#REF!</v>
      </c>
      <c r="BR53" s="12" t="e">
        <f t="shared" si="106"/>
        <v>#REF!</v>
      </c>
      <c r="BS53" s="12" t="e">
        <f t="shared" si="107"/>
        <v>#REF!</v>
      </c>
      <c r="BT53" s="12" t="e">
        <f t="shared" si="108"/>
        <v>#REF!</v>
      </c>
      <c r="BU53" s="12" t="e">
        <f t="shared" si="109"/>
        <v>#REF!</v>
      </c>
      <c r="BV53" s="12" t="e">
        <f t="shared" si="112"/>
        <v>#REF!</v>
      </c>
      <c r="BW53" s="12" t="e">
        <f t="shared" si="110"/>
        <v>#REF!</v>
      </c>
    </row>
    <row r="54" spans="2:75" x14ac:dyDescent="0.2">
      <c r="AM54" s="12">
        <v>4</v>
      </c>
      <c r="AN54" s="12" t="e">
        <f t="shared" si="111"/>
        <v>#REF!</v>
      </c>
      <c r="AO54" s="20" t="e">
        <f t="shared" si="77"/>
        <v>#REF!</v>
      </c>
      <c r="AP54" s="12" t="e">
        <f t="shared" si="78"/>
        <v>#REF!</v>
      </c>
      <c r="AQ54" s="12" t="e">
        <f t="shared" si="79"/>
        <v>#REF!</v>
      </c>
      <c r="AR54" s="12" t="e">
        <f t="shared" si="80"/>
        <v>#REF!</v>
      </c>
      <c r="AS54" s="12" t="e">
        <f t="shared" si="81"/>
        <v>#REF!</v>
      </c>
      <c r="AT54" s="12" t="e">
        <f t="shared" si="82"/>
        <v>#REF!</v>
      </c>
      <c r="AU54" s="12" t="e">
        <f t="shared" si="83"/>
        <v>#REF!</v>
      </c>
      <c r="AV54" s="12" t="e">
        <f t="shared" si="84"/>
        <v>#REF!</v>
      </c>
      <c r="AW54" s="12" t="e">
        <f t="shared" si="85"/>
        <v>#REF!</v>
      </c>
      <c r="AX54" s="12" t="e">
        <f t="shared" si="86"/>
        <v>#REF!</v>
      </c>
      <c r="AY54" s="12" t="e">
        <f t="shared" si="87"/>
        <v>#REF!</v>
      </c>
      <c r="AZ54" s="12" t="e">
        <f t="shared" si="88"/>
        <v>#REF!</v>
      </c>
      <c r="BA54" s="12" t="e">
        <f t="shared" si="89"/>
        <v>#REF!</v>
      </c>
      <c r="BB54" s="12" t="e">
        <f t="shared" si="90"/>
        <v>#REF!</v>
      </c>
      <c r="BC54" s="12" t="e">
        <f t="shared" si="91"/>
        <v>#REF!</v>
      </c>
      <c r="BD54" s="12" t="e">
        <f t="shared" si="92"/>
        <v>#REF!</v>
      </c>
      <c r="BE54" s="12" t="e">
        <f t="shared" si="93"/>
        <v>#REF!</v>
      </c>
      <c r="BF54" s="12" t="e">
        <f t="shared" si="94"/>
        <v>#REF!</v>
      </c>
      <c r="BG54" s="12" t="e">
        <f t="shared" si="95"/>
        <v>#REF!</v>
      </c>
      <c r="BH54" s="12" t="e">
        <f t="shared" si="96"/>
        <v>#REF!</v>
      </c>
      <c r="BI54" s="12" t="e">
        <f t="shared" si="97"/>
        <v>#REF!</v>
      </c>
      <c r="BJ54" s="12" t="e">
        <f t="shared" si="98"/>
        <v>#REF!</v>
      </c>
      <c r="BK54" s="12" t="e">
        <f t="shared" si="99"/>
        <v>#REF!</v>
      </c>
      <c r="BL54" s="12" t="e">
        <f t="shared" si="100"/>
        <v>#REF!</v>
      </c>
      <c r="BM54" s="12" t="e">
        <f t="shared" si="101"/>
        <v>#REF!</v>
      </c>
      <c r="BN54" s="12" t="e">
        <f t="shared" si="102"/>
        <v>#REF!</v>
      </c>
      <c r="BO54" s="12" t="e">
        <f t="shared" si="103"/>
        <v>#REF!</v>
      </c>
      <c r="BP54" s="12" t="e">
        <f t="shared" si="104"/>
        <v>#REF!</v>
      </c>
      <c r="BQ54" s="12" t="e">
        <f t="shared" si="105"/>
        <v>#REF!</v>
      </c>
      <c r="BR54" s="12" t="e">
        <f t="shared" si="106"/>
        <v>#REF!</v>
      </c>
      <c r="BS54" s="12" t="e">
        <f t="shared" si="107"/>
        <v>#REF!</v>
      </c>
      <c r="BT54" s="12" t="e">
        <f t="shared" si="108"/>
        <v>#REF!</v>
      </c>
      <c r="BU54" s="12" t="e">
        <f t="shared" si="109"/>
        <v>#REF!</v>
      </c>
      <c r="BV54" s="12" t="e">
        <f t="shared" si="112"/>
        <v>#REF!</v>
      </c>
      <c r="BW54" s="12" t="e">
        <f t="shared" si="110"/>
        <v>#REF!</v>
      </c>
    </row>
    <row r="55" spans="2:75" x14ac:dyDescent="0.2">
      <c r="AM55" s="12">
        <v>5</v>
      </c>
      <c r="AN55" s="12" t="e">
        <f t="shared" si="111"/>
        <v>#REF!</v>
      </c>
      <c r="AO55" s="20" t="e">
        <f t="shared" si="77"/>
        <v>#REF!</v>
      </c>
      <c r="AP55" s="12" t="e">
        <f t="shared" si="78"/>
        <v>#REF!</v>
      </c>
      <c r="AQ55" s="12" t="e">
        <f t="shared" si="79"/>
        <v>#REF!</v>
      </c>
      <c r="AR55" s="12" t="e">
        <f t="shared" si="80"/>
        <v>#REF!</v>
      </c>
      <c r="AS55" s="12" t="e">
        <f t="shared" si="81"/>
        <v>#REF!</v>
      </c>
      <c r="AT55" s="12" t="e">
        <f t="shared" si="82"/>
        <v>#REF!</v>
      </c>
      <c r="AU55" s="12" t="e">
        <f t="shared" si="83"/>
        <v>#REF!</v>
      </c>
      <c r="AV55" s="12" t="e">
        <f t="shared" si="84"/>
        <v>#REF!</v>
      </c>
      <c r="AW55" s="12" t="e">
        <f t="shared" si="85"/>
        <v>#REF!</v>
      </c>
      <c r="AX55" s="12" t="e">
        <f t="shared" si="86"/>
        <v>#REF!</v>
      </c>
      <c r="AY55" s="12" t="e">
        <f t="shared" si="87"/>
        <v>#REF!</v>
      </c>
      <c r="AZ55" s="12" t="e">
        <f t="shared" si="88"/>
        <v>#REF!</v>
      </c>
      <c r="BA55" s="12" t="e">
        <f t="shared" si="89"/>
        <v>#REF!</v>
      </c>
      <c r="BB55" s="12" t="e">
        <f t="shared" si="90"/>
        <v>#REF!</v>
      </c>
      <c r="BC55" s="12" t="e">
        <f t="shared" si="91"/>
        <v>#REF!</v>
      </c>
      <c r="BD55" s="12" t="e">
        <f t="shared" si="92"/>
        <v>#REF!</v>
      </c>
      <c r="BE55" s="12" t="e">
        <f t="shared" si="93"/>
        <v>#REF!</v>
      </c>
      <c r="BF55" s="12" t="e">
        <f t="shared" si="94"/>
        <v>#REF!</v>
      </c>
      <c r="BG55" s="12" t="e">
        <f t="shared" si="95"/>
        <v>#REF!</v>
      </c>
      <c r="BH55" s="12" t="e">
        <f t="shared" si="96"/>
        <v>#REF!</v>
      </c>
      <c r="BI55" s="12" t="e">
        <f t="shared" si="97"/>
        <v>#REF!</v>
      </c>
      <c r="BJ55" s="12" t="e">
        <f t="shared" si="98"/>
        <v>#REF!</v>
      </c>
      <c r="BK55" s="12" t="e">
        <f t="shared" si="99"/>
        <v>#REF!</v>
      </c>
      <c r="BL55" s="12" t="e">
        <f t="shared" si="100"/>
        <v>#REF!</v>
      </c>
      <c r="BM55" s="12" t="e">
        <f t="shared" si="101"/>
        <v>#REF!</v>
      </c>
      <c r="BN55" s="12" t="e">
        <f t="shared" si="102"/>
        <v>#REF!</v>
      </c>
      <c r="BO55" s="12" t="e">
        <f t="shared" si="103"/>
        <v>#REF!</v>
      </c>
      <c r="BP55" s="12" t="e">
        <f t="shared" si="104"/>
        <v>#REF!</v>
      </c>
      <c r="BQ55" s="12" t="e">
        <f t="shared" si="105"/>
        <v>#REF!</v>
      </c>
      <c r="BR55" s="12" t="e">
        <f t="shared" si="106"/>
        <v>#REF!</v>
      </c>
      <c r="BS55" s="12" t="e">
        <f t="shared" si="107"/>
        <v>#REF!</v>
      </c>
      <c r="BT55" s="12" t="e">
        <f t="shared" si="108"/>
        <v>#REF!</v>
      </c>
      <c r="BU55" s="12" t="e">
        <f t="shared" si="109"/>
        <v>#REF!</v>
      </c>
      <c r="BV55" s="12" t="e">
        <f t="shared" si="112"/>
        <v>#REF!</v>
      </c>
      <c r="BW55" s="12" t="e">
        <f t="shared" si="110"/>
        <v>#REF!</v>
      </c>
    </row>
    <row r="56" spans="2:75" x14ac:dyDescent="0.2">
      <c r="AM56" s="12">
        <v>6</v>
      </c>
      <c r="AN56" s="12" t="e">
        <f t="shared" si="111"/>
        <v>#REF!</v>
      </c>
      <c r="AO56" s="20" t="e">
        <f t="shared" si="77"/>
        <v>#REF!</v>
      </c>
      <c r="AP56" s="12" t="e">
        <f t="shared" si="78"/>
        <v>#REF!</v>
      </c>
      <c r="AQ56" s="12" t="e">
        <f t="shared" si="79"/>
        <v>#REF!</v>
      </c>
      <c r="AR56" s="12" t="e">
        <f t="shared" si="80"/>
        <v>#REF!</v>
      </c>
      <c r="AS56" s="12" t="e">
        <f t="shared" si="81"/>
        <v>#REF!</v>
      </c>
      <c r="AT56" s="12" t="e">
        <f t="shared" si="82"/>
        <v>#REF!</v>
      </c>
      <c r="AU56" s="12" t="e">
        <f t="shared" si="83"/>
        <v>#REF!</v>
      </c>
      <c r="AV56" s="12" t="e">
        <f t="shared" si="84"/>
        <v>#REF!</v>
      </c>
      <c r="AW56" s="12" t="e">
        <f t="shared" si="85"/>
        <v>#REF!</v>
      </c>
      <c r="AX56" s="12" t="e">
        <f t="shared" si="86"/>
        <v>#REF!</v>
      </c>
      <c r="AY56" s="12" t="e">
        <f t="shared" si="87"/>
        <v>#REF!</v>
      </c>
      <c r="AZ56" s="12" t="e">
        <f t="shared" si="88"/>
        <v>#REF!</v>
      </c>
      <c r="BA56" s="12" t="e">
        <f t="shared" si="89"/>
        <v>#REF!</v>
      </c>
      <c r="BB56" s="12" t="e">
        <f t="shared" si="90"/>
        <v>#REF!</v>
      </c>
      <c r="BC56" s="12" t="e">
        <f t="shared" si="91"/>
        <v>#REF!</v>
      </c>
      <c r="BD56" s="12" t="e">
        <f t="shared" si="92"/>
        <v>#REF!</v>
      </c>
      <c r="BE56" s="12" t="e">
        <f t="shared" si="93"/>
        <v>#REF!</v>
      </c>
      <c r="BF56" s="12" t="e">
        <f t="shared" si="94"/>
        <v>#REF!</v>
      </c>
      <c r="BG56" s="12" t="e">
        <f t="shared" si="95"/>
        <v>#REF!</v>
      </c>
      <c r="BH56" s="12" t="e">
        <f t="shared" si="96"/>
        <v>#REF!</v>
      </c>
      <c r="BI56" s="12" t="e">
        <f t="shared" si="97"/>
        <v>#REF!</v>
      </c>
      <c r="BJ56" s="12" t="e">
        <f t="shared" si="98"/>
        <v>#REF!</v>
      </c>
      <c r="BK56" s="12" t="e">
        <f t="shared" si="99"/>
        <v>#REF!</v>
      </c>
      <c r="BL56" s="12" t="e">
        <f t="shared" si="100"/>
        <v>#REF!</v>
      </c>
      <c r="BM56" s="12" t="e">
        <f t="shared" si="101"/>
        <v>#REF!</v>
      </c>
      <c r="BN56" s="12" t="e">
        <f t="shared" si="102"/>
        <v>#REF!</v>
      </c>
      <c r="BO56" s="12" t="e">
        <f t="shared" si="103"/>
        <v>#REF!</v>
      </c>
      <c r="BP56" s="12" t="e">
        <f t="shared" si="104"/>
        <v>#REF!</v>
      </c>
      <c r="BQ56" s="12" t="e">
        <f t="shared" si="105"/>
        <v>#REF!</v>
      </c>
      <c r="BR56" s="12" t="e">
        <f t="shared" si="106"/>
        <v>#REF!</v>
      </c>
      <c r="BS56" s="12" t="e">
        <f t="shared" si="107"/>
        <v>#REF!</v>
      </c>
      <c r="BT56" s="12" t="e">
        <f t="shared" si="108"/>
        <v>#REF!</v>
      </c>
      <c r="BU56" s="12" t="e">
        <f t="shared" si="109"/>
        <v>#REF!</v>
      </c>
      <c r="BV56" s="12" t="e">
        <f t="shared" si="112"/>
        <v>#REF!</v>
      </c>
      <c r="BW56" s="12" t="e">
        <f t="shared" si="110"/>
        <v>#REF!</v>
      </c>
    </row>
    <row r="57" spans="2:75" x14ac:dyDescent="0.2">
      <c r="AM57" s="12">
        <v>7</v>
      </c>
      <c r="AN57" s="12" t="e">
        <f t="shared" si="111"/>
        <v>#REF!</v>
      </c>
      <c r="AO57" s="20" t="e">
        <f t="shared" si="77"/>
        <v>#REF!</v>
      </c>
      <c r="AP57" s="12" t="e">
        <f t="shared" si="78"/>
        <v>#REF!</v>
      </c>
      <c r="AQ57" s="12" t="e">
        <f t="shared" si="79"/>
        <v>#REF!</v>
      </c>
      <c r="AR57" s="12" t="e">
        <f t="shared" si="80"/>
        <v>#REF!</v>
      </c>
      <c r="AS57" s="12" t="e">
        <f t="shared" si="81"/>
        <v>#REF!</v>
      </c>
      <c r="AT57" s="12" t="e">
        <f t="shared" si="82"/>
        <v>#REF!</v>
      </c>
      <c r="AU57" s="12" t="e">
        <f t="shared" si="83"/>
        <v>#REF!</v>
      </c>
      <c r="AV57" s="12" t="e">
        <f t="shared" si="84"/>
        <v>#REF!</v>
      </c>
      <c r="AW57" s="12" t="e">
        <f t="shared" si="85"/>
        <v>#REF!</v>
      </c>
      <c r="AX57" s="12" t="e">
        <f t="shared" si="86"/>
        <v>#REF!</v>
      </c>
      <c r="AY57" s="12" t="e">
        <f t="shared" si="87"/>
        <v>#REF!</v>
      </c>
      <c r="AZ57" s="12" t="e">
        <f t="shared" si="88"/>
        <v>#REF!</v>
      </c>
      <c r="BA57" s="12" t="e">
        <f t="shared" si="89"/>
        <v>#REF!</v>
      </c>
      <c r="BB57" s="12" t="e">
        <f t="shared" si="90"/>
        <v>#REF!</v>
      </c>
      <c r="BC57" s="12" t="e">
        <f t="shared" si="91"/>
        <v>#REF!</v>
      </c>
      <c r="BD57" s="12" t="e">
        <f t="shared" si="92"/>
        <v>#REF!</v>
      </c>
      <c r="BE57" s="12" t="e">
        <f t="shared" si="93"/>
        <v>#REF!</v>
      </c>
      <c r="BF57" s="12" t="e">
        <f t="shared" si="94"/>
        <v>#REF!</v>
      </c>
      <c r="BG57" s="12" t="e">
        <f t="shared" si="95"/>
        <v>#REF!</v>
      </c>
      <c r="BH57" s="12" t="e">
        <f t="shared" si="96"/>
        <v>#REF!</v>
      </c>
      <c r="BI57" s="12" t="e">
        <f t="shared" si="97"/>
        <v>#REF!</v>
      </c>
      <c r="BJ57" s="12" t="e">
        <f t="shared" si="98"/>
        <v>#REF!</v>
      </c>
      <c r="BK57" s="12" t="e">
        <f t="shared" si="99"/>
        <v>#REF!</v>
      </c>
      <c r="BL57" s="12" t="e">
        <f t="shared" si="100"/>
        <v>#REF!</v>
      </c>
      <c r="BM57" s="12" t="e">
        <f t="shared" si="101"/>
        <v>#REF!</v>
      </c>
      <c r="BN57" s="12" t="e">
        <f t="shared" si="102"/>
        <v>#REF!</v>
      </c>
      <c r="BO57" s="12" t="e">
        <f t="shared" si="103"/>
        <v>#REF!</v>
      </c>
      <c r="BP57" s="12" t="e">
        <f t="shared" si="104"/>
        <v>#REF!</v>
      </c>
      <c r="BQ57" s="12" t="e">
        <f t="shared" si="105"/>
        <v>#REF!</v>
      </c>
      <c r="BR57" s="12" t="e">
        <f t="shared" si="106"/>
        <v>#REF!</v>
      </c>
      <c r="BS57" s="12" t="e">
        <f t="shared" si="107"/>
        <v>#REF!</v>
      </c>
      <c r="BT57" s="12" t="e">
        <f t="shared" si="108"/>
        <v>#REF!</v>
      </c>
      <c r="BU57" s="12" t="e">
        <f t="shared" si="109"/>
        <v>#REF!</v>
      </c>
      <c r="BV57" s="12" t="e">
        <f t="shared" si="112"/>
        <v>#REF!</v>
      </c>
      <c r="BW57" s="12" t="e">
        <f t="shared" si="110"/>
        <v>#REF!</v>
      </c>
    </row>
    <row r="58" spans="2:75" x14ac:dyDescent="0.2">
      <c r="AM58" s="12">
        <v>8</v>
      </c>
      <c r="AN58" s="12" t="e">
        <f t="shared" si="111"/>
        <v>#REF!</v>
      </c>
      <c r="AO58" s="20" t="e">
        <f t="shared" si="77"/>
        <v>#REF!</v>
      </c>
      <c r="AP58" s="12" t="e">
        <f t="shared" si="78"/>
        <v>#REF!</v>
      </c>
      <c r="AQ58" s="12" t="e">
        <f t="shared" si="79"/>
        <v>#REF!</v>
      </c>
      <c r="AR58" s="12" t="e">
        <f t="shared" si="80"/>
        <v>#REF!</v>
      </c>
      <c r="AS58" s="12" t="e">
        <f t="shared" si="81"/>
        <v>#REF!</v>
      </c>
      <c r="AT58" s="12" t="e">
        <f t="shared" si="82"/>
        <v>#REF!</v>
      </c>
      <c r="AU58" s="12" t="e">
        <f t="shared" si="83"/>
        <v>#REF!</v>
      </c>
      <c r="AV58" s="12" t="e">
        <f t="shared" si="84"/>
        <v>#REF!</v>
      </c>
      <c r="AW58" s="12" t="e">
        <f t="shared" si="85"/>
        <v>#REF!</v>
      </c>
      <c r="AX58" s="12" t="e">
        <f t="shared" si="86"/>
        <v>#REF!</v>
      </c>
      <c r="AY58" s="12" t="e">
        <f t="shared" si="87"/>
        <v>#REF!</v>
      </c>
      <c r="AZ58" s="12" t="e">
        <f t="shared" si="88"/>
        <v>#REF!</v>
      </c>
      <c r="BA58" s="12" t="e">
        <f t="shared" si="89"/>
        <v>#REF!</v>
      </c>
      <c r="BB58" s="12" t="e">
        <f t="shared" si="90"/>
        <v>#REF!</v>
      </c>
      <c r="BC58" s="12" t="e">
        <f t="shared" si="91"/>
        <v>#REF!</v>
      </c>
      <c r="BD58" s="12" t="e">
        <f t="shared" si="92"/>
        <v>#REF!</v>
      </c>
      <c r="BE58" s="12" t="e">
        <f t="shared" si="93"/>
        <v>#REF!</v>
      </c>
      <c r="BF58" s="12" t="e">
        <f t="shared" si="94"/>
        <v>#REF!</v>
      </c>
      <c r="BG58" s="12" t="e">
        <f t="shared" si="95"/>
        <v>#REF!</v>
      </c>
      <c r="BH58" s="12" t="e">
        <f t="shared" si="96"/>
        <v>#REF!</v>
      </c>
      <c r="BI58" s="12" t="e">
        <f t="shared" si="97"/>
        <v>#REF!</v>
      </c>
      <c r="BJ58" s="12" t="e">
        <f t="shared" si="98"/>
        <v>#REF!</v>
      </c>
      <c r="BK58" s="12" t="e">
        <f t="shared" si="99"/>
        <v>#REF!</v>
      </c>
      <c r="BL58" s="12" t="e">
        <f t="shared" si="100"/>
        <v>#REF!</v>
      </c>
      <c r="BM58" s="12" t="e">
        <f t="shared" si="101"/>
        <v>#REF!</v>
      </c>
      <c r="BN58" s="12" t="e">
        <f t="shared" si="102"/>
        <v>#REF!</v>
      </c>
      <c r="BO58" s="12" t="e">
        <f t="shared" si="103"/>
        <v>#REF!</v>
      </c>
      <c r="BP58" s="12" t="e">
        <f t="shared" si="104"/>
        <v>#REF!</v>
      </c>
      <c r="BQ58" s="12" t="e">
        <f t="shared" si="105"/>
        <v>#REF!</v>
      </c>
      <c r="BR58" s="12" t="e">
        <f t="shared" si="106"/>
        <v>#REF!</v>
      </c>
      <c r="BS58" s="12" t="e">
        <f t="shared" si="107"/>
        <v>#REF!</v>
      </c>
      <c r="BT58" s="12" t="e">
        <f t="shared" si="108"/>
        <v>#REF!</v>
      </c>
      <c r="BU58" s="12" t="e">
        <f t="shared" si="109"/>
        <v>#REF!</v>
      </c>
      <c r="BV58" s="12" t="e">
        <f t="shared" si="112"/>
        <v>#REF!</v>
      </c>
      <c r="BW58" s="12" t="e">
        <f t="shared" si="110"/>
        <v>#REF!</v>
      </c>
    </row>
    <row r="59" spans="2:75" x14ac:dyDescent="0.2">
      <c r="AM59" s="12">
        <v>9</v>
      </c>
      <c r="AN59" s="12" t="e">
        <f t="shared" si="111"/>
        <v>#REF!</v>
      </c>
      <c r="AO59" s="20" t="e">
        <f t="shared" si="77"/>
        <v>#REF!</v>
      </c>
      <c r="AP59" s="12" t="e">
        <f t="shared" si="78"/>
        <v>#REF!</v>
      </c>
      <c r="AQ59" s="12" t="e">
        <f t="shared" si="79"/>
        <v>#REF!</v>
      </c>
      <c r="AR59" s="12" t="e">
        <f t="shared" si="80"/>
        <v>#REF!</v>
      </c>
      <c r="AS59" s="12" t="e">
        <f t="shared" si="81"/>
        <v>#REF!</v>
      </c>
      <c r="AT59" s="12" t="e">
        <f t="shared" si="82"/>
        <v>#REF!</v>
      </c>
      <c r="AU59" s="12" t="e">
        <f t="shared" si="83"/>
        <v>#REF!</v>
      </c>
      <c r="AV59" s="12" t="e">
        <f t="shared" si="84"/>
        <v>#REF!</v>
      </c>
      <c r="AW59" s="12" t="e">
        <f t="shared" si="85"/>
        <v>#REF!</v>
      </c>
      <c r="AX59" s="12" t="e">
        <f t="shared" si="86"/>
        <v>#REF!</v>
      </c>
      <c r="AY59" s="12" t="e">
        <f t="shared" si="87"/>
        <v>#REF!</v>
      </c>
      <c r="AZ59" s="12" t="e">
        <f t="shared" si="88"/>
        <v>#REF!</v>
      </c>
      <c r="BA59" s="12" t="e">
        <f t="shared" si="89"/>
        <v>#REF!</v>
      </c>
      <c r="BB59" s="12" t="e">
        <f t="shared" si="90"/>
        <v>#REF!</v>
      </c>
      <c r="BC59" s="12" t="e">
        <f t="shared" si="91"/>
        <v>#REF!</v>
      </c>
      <c r="BD59" s="12" t="e">
        <f t="shared" si="92"/>
        <v>#REF!</v>
      </c>
      <c r="BE59" s="12" t="e">
        <f t="shared" si="93"/>
        <v>#REF!</v>
      </c>
      <c r="BF59" s="12" t="e">
        <f t="shared" si="94"/>
        <v>#REF!</v>
      </c>
      <c r="BG59" s="12" t="e">
        <f t="shared" si="95"/>
        <v>#REF!</v>
      </c>
      <c r="BH59" s="12" t="e">
        <f t="shared" si="96"/>
        <v>#REF!</v>
      </c>
      <c r="BI59" s="12" t="e">
        <f t="shared" si="97"/>
        <v>#REF!</v>
      </c>
      <c r="BJ59" s="12" t="e">
        <f t="shared" si="98"/>
        <v>#REF!</v>
      </c>
      <c r="BK59" s="12" t="e">
        <f t="shared" si="99"/>
        <v>#REF!</v>
      </c>
      <c r="BL59" s="12" t="e">
        <f t="shared" si="100"/>
        <v>#REF!</v>
      </c>
      <c r="BM59" s="12" t="e">
        <f t="shared" si="101"/>
        <v>#REF!</v>
      </c>
      <c r="BN59" s="12" t="e">
        <f t="shared" si="102"/>
        <v>#REF!</v>
      </c>
      <c r="BO59" s="12" t="e">
        <f t="shared" si="103"/>
        <v>#REF!</v>
      </c>
      <c r="BP59" s="12" t="e">
        <f t="shared" si="104"/>
        <v>#REF!</v>
      </c>
      <c r="BQ59" s="12" t="e">
        <f t="shared" si="105"/>
        <v>#REF!</v>
      </c>
      <c r="BR59" s="12" t="e">
        <f t="shared" si="106"/>
        <v>#REF!</v>
      </c>
      <c r="BS59" s="12" t="e">
        <f t="shared" si="107"/>
        <v>#REF!</v>
      </c>
      <c r="BT59" s="12" t="e">
        <f t="shared" si="108"/>
        <v>#REF!</v>
      </c>
      <c r="BU59" s="12" t="e">
        <f t="shared" si="109"/>
        <v>#REF!</v>
      </c>
      <c r="BV59" s="12" t="e">
        <f t="shared" si="112"/>
        <v>#REF!</v>
      </c>
      <c r="BW59" s="12" t="e">
        <f t="shared" si="110"/>
        <v>#REF!</v>
      </c>
    </row>
    <row r="60" spans="2:75" x14ac:dyDescent="0.2">
      <c r="AM60" s="12">
        <v>10</v>
      </c>
      <c r="AN60" s="12" t="e">
        <f t="shared" si="111"/>
        <v>#REF!</v>
      </c>
      <c r="AO60" s="20" t="e">
        <f t="shared" si="77"/>
        <v>#REF!</v>
      </c>
      <c r="AP60" s="12" t="e">
        <f t="shared" si="78"/>
        <v>#REF!</v>
      </c>
      <c r="AQ60" s="12" t="e">
        <f t="shared" si="79"/>
        <v>#REF!</v>
      </c>
      <c r="AR60" s="12" t="e">
        <f t="shared" si="80"/>
        <v>#REF!</v>
      </c>
      <c r="AS60" s="12" t="e">
        <f t="shared" si="81"/>
        <v>#REF!</v>
      </c>
      <c r="AT60" s="12" t="e">
        <f t="shared" si="82"/>
        <v>#REF!</v>
      </c>
      <c r="AU60" s="12" t="e">
        <f t="shared" si="83"/>
        <v>#REF!</v>
      </c>
      <c r="AV60" s="12" t="e">
        <f t="shared" si="84"/>
        <v>#REF!</v>
      </c>
      <c r="AW60" s="12" t="e">
        <f t="shared" si="85"/>
        <v>#REF!</v>
      </c>
      <c r="AX60" s="12" t="e">
        <f t="shared" si="86"/>
        <v>#REF!</v>
      </c>
      <c r="AY60" s="12" t="e">
        <f t="shared" si="87"/>
        <v>#REF!</v>
      </c>
      <c r="AZ60" s="12" t="e">
        <f t="shared" si="88"/>
        <v>#REF!</v>
      </c>
      <c r="BA60" s="12" t="e">
        <f t="shared" si="89"/>
        <v>#REF!</v>
      </c>
      <c r="BB60" s="12" t="e">
        <f t="shared" si="90"/>
        <v>#REF!</v>
      </c>
      <c r="BC60" s="12" t="e">
        <f t="shared" si="91"/>
        <v>#REF!</v>
      </c>
      <c r="BD60" s="12" t="e">
        <f t="shared" si="92"/>
        <v>#REF!</v>
      </c>
      <c r="BE60" s="12" t="e">
        <f t="shared" si="93"/>
        <v>#REF!</v>
      </c>
      <c r="BF60" s="12" t="e">
        <f t="shared" si="94"/>
        <v>#REF!</v>
      </c>
      <c r="BG60" s="12" t="e">
        <f t="shared" si="95"/>
        <v>#REF!</v>
      </c>
      <c r="BH60" s="12" t="e">
        <f t="shared" si="96"/>
        <v>#REF!</v>
      </c>
      <c r="BI60" s="12" t="e">
        <f t="shared" si="97"/>
        <v>#REF!</v>
      </c>
      <c r="BJ60" s="12" t="e">
        <f t="shared" si="98"/>
        <v>#REF!</v>
      </c>
      <c r="BK60" s="12" t="e">
        <f t="shared" si="99"/>
        <v>#REF!</v>
      </c>
      <c r="BL60" s="12" t="e">
        <f t="shared" si="100"/>
        <v>#REF!</v>
      </c>
      <c r="BM60" s="12" t="e">
        <f t="shared" si="101"/>
        <v>#REF!</v>
      </c>
      <c r="BN60" s="12" t="e">
        <f t="shared" si="102"/>
        <v>#REF!</v>
      </c>
      <c r="BO60" s="12" t="e">
        <f t="shared" si="103"/>
        <v>#REF!</v>
      </c>
      <c r="BP60" s="12" t="e">
        <f t="shared" si="104"/>
        <v>#REF!</v>
      </c>
      <c r="BQ60" s="12" t="e">
        <f t="shared" si="105"/>
        <v>#REF!</v>
      </c>
      <c r="BR60" s="12" t="e">
        <f t="shared" si="106"/>
        <v>#REF!</v>
      </c>
      <c r="BS60" s="12" t="e">
        <f t="shared" si="107"/>
        <v>#REF!</v>
      </c>
      <c r="BT60" s="12" t="e">
        <f t="shared" si="108"/>
        <v>#REF!</v>
      </c>
      <c r="BU60" s="12" t="e">
        <f t="shared" si="109"/>
        <v>#REF!</v>
      </c>
      <c r="BV60" s="12" t="e">
        <f t="shared" si="112"/>
        <v>#REF!</v>
      </c>
      <c r="BW60" s="12" t="e">
        <f t="shared" si="110"/>
        <v>#REF!</v>
      </c>
    </row>
    <row r="61" spans="2:75" x14ac:dyDescent="0.2">
      <c r="AM61" s="12">
        <v>11</v>
      </c>
      <c r="AN61" s="12" t="e">
        <f t="shared" si="111"/>
        <v>#REF!</v>
      </c>
      <c r="AO61" s="20" t="e">
        <f t="shared" si="77"/>
        <v>#REF!</v>
      </c>
      <c r="AP61" s="12" t="e">
        <f t="shared" si="78"/>
        <v>#REF!</v>
      </c>
      <c r="AQ61" s="12" t="e">
        <f t="shared" si="79"/>
        <v>#REF!</v>
      </c>
      <c r="AR61" s="12" t="e">
        <f t="shared" si="80"/>
        <v>#REF!</v>
      </c>
      <c r="AS61" s="12" t="e">
        <f t="shared" si="81"/>
        <v>#REF!</v>
      </c>
      <c r="AT61" s="12" t="e">
        <f t="shared" si="82"/>
        <v>#REF!</v>
      </c>
      <c r="AU61" s="12" t="e">
        <f t="shared" si="83"/>
        <v>#REF!</v>
      </c>
      <c r="AV61" s="12" t="e">
        <f t="shared" si="84"/>
        <v>#REF!</v>
      </c>
      <c r="AW61" s="12" t="e">
        <f t="shared" si="85"/>
        <v>#REF!</v>
      </c>
      <c r="AX61" s="12" t="e">
        <f t="shared" si="86"/>
        <v>#REF!</v>
      </c>
      <c r="AY61" s="12" t="e">
        <f t="shared" si="87"/>
        <v>#REF!</v>
      </c>
      <c r="AZ61" s="12" t="e">
        <f t="shared" si="88"/>
        <v>#REF!</v>
      </c>
      <c r="BA61" s="12" t="e">
        <f t="shared" si="89"/>
        <v>#REF!</v>
      </c>
      <c r="BB61" s="12" t="e">
        <f t="shared" si="90"/>
        <v>#REF!</v>
      </c>
      <c r="BC61" s="12" t="e">
        <f t="shared" si="91"/>
        <v>#REF!</v>
      </c>
      <c r="BD61" s="12" t="e">
        <f t="shared" si="92"/>
        <v>#REF!</v>
      </c>
      <c r="BE61" s="12" t="e">
        <f t="shared" si="93"/>
        <v>#REF!</v>
      </c>
      <c r="BF61" s="12" t="e">
        <f t="shared" si="94"/>
        <v>#REF!</v>
      </c>
      <c r="BG61" s="12" t="e">
        <f t="shared" si="95"/>
        <v>#REF!</v>
      </c>
      <c r="BH61" s="12" t="e">
        <f t="shared" si="96"/>
        <v>#REF!</v>
      </c>
      <c r="BI61" s="12" t="e">
        <f t="shared" si="97"/>
        <v>#REF!</v>
      </c>
      <c r="BJ61" s="12" t="e">
        <f t="shared" si="98"/>
        <v>#REF!</v>
      </c>
      <c r="BK61" s="12" t="e">
        <f t="shared" si="99"/>
        <v>#REF!</v>
      </c>
      <c r="BL61" s="12" t="e">
        <f t="shared" si="100"/>
        <v>#REF!</v>
      </c>
      <c r="BM61" s="12" t="e">
        <f t="shared" si="101"/>
        <v>#REF!</v>
      </c>
      <c r="BN61" s="12" t="e">
        <f t="shared" si="102"/>
        <v>#REF!</v>
      </c>
      <c r="BO61" s="12" t="e">
        <f t="shared" si="103"/>
        <v>#REF!</v>
      </c>
      <c r="BP61" s="12" t="e">
        <f t="shared" si="104"/>
        <v>#REF!</v>
      </c>
      <c r="BQ61" s="12" t="e">
        <f t="shared" si="105"/>
        <v>#REF!</v>
      </c>
      <c r="BR61" s="12" t="e">
        <f t="shared" si="106"/>
        <v>#REF!</v>
      </c>
      <c r="BS61" s="12" t="e">
        <f t="shared" si="107"/>
        <v>#REF!</v>
      </c>
      <c r="BT61" s="12" t="e">
        <f t="shared" si="108"/>
        <v>#REF!</v>
      </c>
      <c r="BU61" s="12" t="e">
        <f t="shared" si="109"/>
        <v>#REF!</v>
      </c>
      <c r="BV61" s="12" t="e">
        <f t="shared" si="112"/>
        <v>#REF!</v>
      </c>
      <c r="BW61" s="12" t="e">
        <f t="shared" si="110"/>
        <v>#REF!</v>
      </c>
    </row>
    <row r="62" spans="2:75" x14ac:dyDescent="0.2">
      <c r="AM62" s="12">
        <v>12</v>
      </c>
      <c r="AN62" s="12" t="e">
        <f t="shared" si="111"/>
        <v>#REF!</v>
      </c>
      <c r="AO62" s="20" t="e">
        <f t="shared" si="77"/>
        <v>#REF!</v>
      </c>
      <c r="AP62" s="12" t="e">
        <f t="shared" si="78"/>
        <v>#REF!</v>
      </c>
      <c r="AQ62" s="12" t="e">
        <f t="shared" si="79"/>
        <v>#REF!</v>
      </c>
      <c r="AR62" s="12" t="e">
        <f t="shared" si="80"/>
        <v>#REF!</v>
      </c>
      <c r="AS62" s="12" t="e">
        <f t="shared" si="81"/>
        <v>#REF!</v>
      </c>
      <c r="AT62" s="12" t="e">
        <f t="shared" si="82"/>
        <v>#REF!</v>
      </c>
      <c r="AU62" s="12" t="e">
        <f t="shared" si="83"/>
        <v>#REF!</v>
      </c>
      <c r="AV62" s="12" t="e">
        <f t="shared" si="84"/>
        <v>#REF!</v>
      </c>
      <c r="AW62" s="12" t="e">
        <f t="shared" si="85"/>
        <v>#REF!</v>
      </c>
      <c r="AX62" s="12" t="e">
        <f t="shared" si="86"/>
        <v>#REF!</v>
      </c>
      <c r="AY62" s="12" t="e">
        <f t="shared" si="87"/>
        <v>#REF!</v>
      </c>
      <c r="AZ62" s="12" t="e">
        <f t="shared" si="88"/>
        <v>#REF!</v>
      </c>
      <c r="BA62" s="12" t="e">
        <f t="shared" si="89"/>
        <v>#REF!</v>
      </c>
      <c r="BB62" s="12" t="e">
        <f t="shared" si="90"/>
        <v>#REF!</v>
      </c>
      <c r="BC62" s="12" t="e">
        <f t="shared" si="91"/>
        <v>#REF!</v>
      </c>
      <c r="BD62" s="12" t="e">
        <f t="shared" si="92"/>
        <v>#REF!</v>
      </c>
      <c r="BE62" s="12" t="e">
        <f t="shared" si="93"/>
        <v>#REF!</v>
      </c>
      <c r="BF62" s="12" t="e">
        <f t="shared" si="94"/>
        <v>#REF!</v>
      </c>
      <c r="BG62" s="12" t="e">
        <f t="shared" si="95"/>
        <v>#REF!</v>
      </c>
      <c r="BH62" s="12" t="e">
        <f t="shared" si="96"/>
        <v>#REF!</v>
      </c>
      <c r="BI62" s="12" t="e">
        <f t="shared" si="97"/>
        <v>#REF!</v>
      </c>
      <c r="BJ62" s="12" t="e">
        <f t="shared" si="98"/>
        <v>#REF!</v>
      </c>
      <c r="BK62" s="12" t="e">
        <f t="shared" si="99"/>
        <v>#REF!</v>
      </c>
      <c r="BL62" s="12" t="e">
        <f t="shared" si="100"/>
        <v>#REF!</v>
      </c>
      <c r="BM62" s="12" t="e">
        <f t="shared" si="101"/>
        <v>#REF!</v>
      </c>
      <c r="BN62" s="12" t="e">
        <f t="shared" si="102"/>
        <v>#REF!</v>
      </c>
      <c r="BO62" s="12" t="e">
        <f t="shared" si="103"/>
        <v>#REF!</v>
      </c>
      <c r="BP62" s="12" t="e">
        <f t="shared" si="104"/>
        <v>#REF!</v>
      </c>
      <c r="BQ62" s="12" t="e">
        <f t="shared" si="105"/>
        <v>#REF!</v>
      </c>
      <c r="BR62" s="12" t="e">
        <f t="shared" si="106"/>
        <v>#REF!</v>
      </c>
      <c r="BS62" s="12" t="e">
        <f t="shared" si="107"/>
        <v>#REF!</v>
      </c>
      <c r="BT62" s="12" t="e">
        <f t="shared" si="108"/>
        <v>#REF!</v>
      </c>
      <c r="BU62" s="12" t="e">
        <f t="shared" si="109"/>
        <v>#REF!</v>
      </c>
      <c r="BV62" s="12" t="e">
        <f t="shared" si="112"/>
        <v>#REF!</v>
      </c>
      <c r="BW62" s="12" t="e">
        <f t="shared" si="110"/>
        <v>#REF!</v>
      </c>
    </row>
    <row r="63" spans="2:75" x14ac:dyDescent="0.2">
      <c r="AM63" s="12">
        <v>13</v>
      </c>
      <c r="AN63" s="12" t="e">
        <f t="shared" si="111"/>
        <v>#REF!</v>
      </c>
      <c r="AO63" s="20" t="e">
        <f t="shared" si="77"/>
        <v>#REF!</v>
      </c>
      <c r="AP63" s="12" t="e">
        <f t="shared" si="78"/>
        <v>#REF!</v>
      </c>
      <c r="AQ63" s="12" t="e">
        <f t="shared" si="79"/>
        <v>#REF!</v>
      </c>
      <c r="AR63" s="12" t="e">
        <f t="shared" si="80"/>
        <v>#REF!</v>
      </c>
      <c r="AS63" s="12" t="e">
        <f t="shared" si="81"/>
        <v>#REF!</v>
      </c>
      <c r="AT63" s="12" t="e">
        <f t="shared" si="82"/>
        <v>#REF!</v>
      </c>
      <c r="AU63" s="12" t="e">
        <f t="shared" si="83"/>
        <v>#REF!</v>
      </c>
      <c r="AV63" s="12" t="e">
        <f t="shared" si="84"/>
        <v>#REF!</v>
      </c>
      <c r="AW63" s="12" t="e">
        <f t="shared" si="85"/>
        <v>#REF!</v>
      </c>
      <c r="AX63" s="12" t="e">
        <f t="shared" si="86"/>
        <v>#REF!</v>
      </c>
      <c r="AY63" s="12" t="e">
        <f t="shared" si="87"/>
        <v>#REF!</v>
      </c>
      <c r="AZ63" s="12" t="e">
        <f t="shared" si="88"/>
        <v>#REF!</v>
      </c>
      <c r="BA63" s="12" t="e">
        <f t="shared" si="89"/>
        <v>#REF!</v>
      </c>
      <c r="BB63" s="12" t="e">
        <f t="shared" si="90"/>
        <v>#REF!</v>
      </c>
      <c r="BC63" s="12" t="e">
        <f t="shared" si="91"/>
        <v>#REF!</v>
      </c>
      <c r="BD63" s="12" t="e">
        <f t="shared" si="92"/>
        <v>#REF!</v>
      </c>
      <c r="BE63" s="12" t="e">
        <f t="shared" si="93"/>
        <v>#REF!</v>
      </c>
      <c r="BF63" s="12" t="e">
        <f t="shared" si="94"/>
        <v>#REF!</v>
      </c>
      <c r="BG63" s="12" t="e">
        <f t="shared" si="95"/>
        <v>#REF!</v>
      </c>
      <c r="BH63" s="12" t="e">
        <f t="shared" si="96"/>
        <v>#REF!</v>
      </c>
      <c r="BI63" s="12" t="e">
        <f t="shared" si="97"/>
        <v>#REF!</v>
      </c>
      <c r="BJ63" s="12" t="e">
        <f t="shared" si="98"/>
        <v>#REF!</v>
      </c>
      <c r="BK63" s="12" t="e">
        <f t="shared" si="99"/>
        <v>#REF!</v>
      </c>
      <c r="BL63" s="12" t="e">
        <f t="shared" si="100"/>
        <v>#REF!</v>
      </c>
      <c r="BM63" s="12" t="e">
        <f t="shared" si="101"/>
        <v>#REF!</v>
      </c>
      <c r="BN63" s="12" t="e">
        <f t="shared" si="102"/>
        <v>#REF!</v>
      </c>
      <c r="BO63" s="12" t="e">
        <f t="shared" si="103"/>
        <v>#REF!</v>
      </c>
      <c r="BP63" s="12" t="e">
        <f t="shared" si="104"/>
        <v>#REF!</v>
      </c>
      <c r="BQ63" s="12" t="e">
        <f t="shared" si="105"/>
        <v>#REF!</v>
      </c>
      <c r="BR63" s="12" t="e">
        <f t="shared" si="106"/>
        <v>#REF!</v>
      </c>
      <c r="BS63" s="12" t="e">
        <f t="shared" si="107"/>
        <v>#REF!</v>
      </c>
      <c r="BT63" s="12" t="e">
        <f t="shared" si="108"/>
        <v>#REF!</v>
      </c>
      <c r="BU63" s="12" t="e">
        <f t="shared" si="109"/>
        <v>#REF!</v>
      </c>
      <c r="BV63" s="12" t="e">
        <f t="shared" si="112"/>
        <v>#REF!</v>
      </c>
      <c r="BW63" s="12" t="e">
        <f t="shared" si="110"/>
        <v>#REF!</v>
      </c>
    </row>
    <row r="64" spans="2:75" x14ac:dyDescent="0.2">
      <c r="AM64" s="12">
        <v>14</v>
      </c>
      <c r="AN64" s="12" t="e">
        <f t="shared" si="111"/>
        <v>#REF!</v>
      </c>
      <c r="AO64" s="20" t="e">
        <f t="shared" si="77"/>
        <v>#REF!</v>
      </c>
      <c r="AP64" s="12" t="e">
        <f t="shared" si="78"/>
        <v>#REF!</v>
      </c>
      <c r="AQ64" s="12" t="e">
        <f t="shared" si="79"/>
        <v>#REF!</v>
      </c>
      <c r="AR64" s="12" t="e">
        <f t="shared" si="80"/>
        <v>#REF!</v>
      </c>
      <c r="AS64" s="12" t="e">
        <f t="shared" si="81"/>
        <v>#REF!</v>
      </c>
      <c r="AT64" s="12" t="e">
        <f t="shared" si="82"/>
        <v>#REF!</v>
      </c>
      <c r="AU64" s="12" t="e">
        <f t="shared" si="83"/>
        <v>#REF!</v>
      </c>
      <c r="AV64" s="12" t="e">
        <f t="shared" si="84"/>
        <v>#REF!</v>
      </c>
      <c r="AW64" s="12" t="e">
        <f t="shared" si="85"/>
        <v>#REF!</v>
      </c>
      <c r="AX64" s="12" t="e">
        <f t="shared" si="86"/>
        <v>#REF!</v>
      </c>
      <c r="AY64" s="12" t="e">
        <f t="shared" si="87"/>
        <v>#REF!</v>
      </c>
      <c r="AZ64" s="12" t="e">
        <f t="shared" si="88"/>
        <v>#REF!</v>
      </c>
      <c r="BA64" s="12" t="e">
        <f t="shared" si="89"/>
        <v>#REF!</v>
      </c>
      <c r="BB64" s="12" t="e">
        <f t="shared" si="90"/>
        <v>#REF!</v>
      </c>
      <c r="BC64" s="12" t="e">
        <f t="shared" si="91"/>
        <v>#REF!</v>
      </c>
      <c r="BD64" s="12" t="e">
        <f t="shared" si="92"/>
        <v>#REF!</v>
      </c>
      <c r="BE64" s="12" t="e">
        <f t="shared" si="93"/>
        <v>#REF!</v>
      </c>
      <c r="BF64" s="12" t="e">
        <f t="shared" si="94"/>
        <v>#REF!</v>
      </c>
      <c r="BG64" s="12" t="e">
        <f t="shared" si="95"/>
        <v>#REF!</v>
      </c>
      <c r="BH64" s="12" t="e">
        <f t="shared" si="96"/>
        <v>#REF!</v>
      </c>
      <c r="BI64" s="12" t="e">
        <f t="shared" si="97"/>
        <v>#REF!</v>
      </c>
      <c r="BJ64" s="12" t="e">
        <f t="shared" si="98"/>
        <v>#REF!</v>
      </c>
      <c r="BK64" s="12" t="e">
        <f t="shared" si="99"/>
        <v>#REF!</v>
      </c>
      <c r="BL64" s="12" t="e">
        <f t="shared" si="100"/>
        <v>#REF!</v>
      </c>
      <c r="BM64" s="12" t="e">
        <f t="shared" si="101"/>
        <v>#REF!</v>
      </c>
      <c r="BN64" s="12" t="e">
        <f t="shared" si="102"/>
        <v>#REF!</v>
      </c>
      <c r="BO64" s="12" t="e">
        <f t="shared" si="103"/>
        <v>#REF!</v>
      </c>
      <c r="BP64" s="12" t="e">
        <f t="shared" si="104"/>
        <v>#REF!</v>
      </c>
      <c r="BQ64" s="12" t="e">
        <f t="shared" si="105"/>
        <v>#REF!</v>
      </c>
      <c r="BR64" s="12" t="e">
        <f t="shared" si="106"/>
        <v>#REF!</v>
      </c>
      <c r="BS64" s="12" t="e">
        <f t="shared" si="107"/>
        <v>#REF!</v>
      </c>
      <c r="BT64" s="12" t="e">
        <f t="shared" si="108"/>
        <v>#REF!</v>
      </c>
      <c r="BU64" s="12" t="e">
        <f t="shared" si="109"/>
        <v>#REF!</v>
      </c>
      <c r="BV64" s="12" t="e">
        <f t="shared" si="112"/>
        <v>#REF!</v>
      </c>
      <c r="BW64" s="12" t="e">
        <f t="shared" si="110"/>
        <v>#REF!</v>
      </c>
    </row>
    <row r="65" spans="39:75" x14ac:dyDescent="0.2">
      <c r="AM65" s="12">
        <v>15</v>
      </c>
      <c r="AN65" s="12" t="e">
        <f t="shared" si="111"/>
        <v>#REF!</v>
      </c>
      <c r="AO65" s="20" t="e">
        <f t="shared" si="77"/>
        <v>#REF!</v>
      </c>
      <c r="AP65" s="12" t="e">
        <f t="shared" si="78"/>
        <v>#REF!</v>
      </c>
      <c r="AQ65" s="12" t="e">
        <f t="shared" si="79"/>
        <v>#REF!</v>
      </c>
      <c r="AR65" s="12" t="e">
        <f t="shared" si="80"/>
        <v>#REF!</v>
      </c>
      <c r="AS65" s="12" t="e">
        <f t="shared" si="81"/>
        <v>#REF!</v>
      </c>
      <c r="AT65" s="12" t="e">
        <f t="shared" si="82"/>
        <v>#REF!</v>
      </c>
      <c r="AU65" s="12" t="e">
        <f t="shared" si="83"/>
        <v>#REF!</v>
      </c>
      <c r="AV65" s="12" t="e">
        <f t="shared" si="84"/>
        <v>#REF!</v>
      </c>
      <c r="AW65" s="12" t="e">
        <f t="shared" si="85"/>
        <v>#REF!</v>
      </c>
      <c r="AX65" s="12" t="e">
        <f t="shared" si="86"/>
        <v>#REF!</v>
      </c>
      <c r="AY65" s="12" t="e">
        <f t="shared" si="87"/>
        <v>#REF!</v>
      </c>
      <c r="AZ65" s="12" t="e">
        <f t="shared" si="88"/>
        <v>#REF!</v>
      </c>
      <c r="BA65" s="12" t="e">
        <f t="shared" si="89"/>
        <v>#REF!</v>
      </c>
      <c r="BB65" s="12" t="e">
        <f t="shared" si="90"/>
        <v>#REF!</v>
      </c>
      <c r="BC65" s="12" t="e">
        <f t="shared" si="91"/>
        <v>#REF!</v>
      </c>
      <c r="BD65" s="12" t="e">
        <f t="shared" si="92"/>
        <v>#REF!</v>
      </c>
      <c r="BE65" s="12" t="e">
        <f t="shared" si="93"/>
        <v>#REF!</v>
      </c>
      <c r="BF65" s="12" t="e">
        <f t="shared" si="94"/>
        <v>#REF!</v>
      </c>
      <c r="BG65" s="12" t="e">
        <f t="shared" si="95"/>
        <v>#REF!</v>
      </c>
      <c r="BH65" s="12" t="e">
        <f t="shared" si="96"/>
        <v>#REF!</v>
      </c>
      <c r="BI65" s="12" t="e">
        <f t="shared" si="97"/>
        <v>#REF!</v>
      </c>
      <c r="BJ65" s="12" t="e">
        <f t="shared" si="98"/>
        <v>#REF!</v>
      </c>
      <c r="BK65" s="12" t="e">
        <f t="shared" si="99"/>
        <v>#REF!</v>
      </c>
      <c r="BL65" s="12" t="e">
        <f t="shared" si="100"/>
        <v>#REF!</v>
      </c>
      <c r="BM65" s="12" t="e">
        <f t="shared" si="101"/>
        <v>#REF!</v>
      </c>
      <c r="BN65" s="12" t="e">
        <f t="shared" si="102"/>
        <v>#REF!</v>
      </c>
      <c r="BO65" s="12" t="e">
        <f t="shared" si="103"/>
        <v>#REF!</v>
      </c>
      <c r="BP65" s="12" t="e">
        <f t="shared" si="104"/>
        <v>#REF!</v>
      </c>
      <c r="BQ65" s="12" t="e">
        <f t="shared" si="105"/>
        <v>#REF!</v>
      </c>
      <c r="BR65" s="12" t="e">
        <f t="shared" si="106"/>
        <v>#REF!</v>
      </c>
      <c r="BS65" s="12" t="e">
        <f t="shared" si="107"/>
        <v>#REF!</v>
      </c>
      <c r="BT65" s="12" t="e">
        <f t="shared" si="108"/>
        <v>#REF!</v>
      </c>
      <c r="BU65" s="12" t="e">
        <f t="shared" si="109"/>
        <v>#REF!</v>
      </c>
      <c r="BV65" s="12" t="e">
        <f t="shared" si="112"/>
        <v>#REF!</v>
      </c>
      <c r="BW65" s="12" t="e">
        <f t="shared" si="110"/>
        <v>#REF!</v>
      </c>
    </row>
    <row r="66" spans="39:75" x14ac:dyDescent="0.2">
      <c r="AM66" s="12">
        <v>16</v>
      </c>
      <c r="AN66" s="12" t="e">
        <f t="shared" si="111"/>
        <v>#REF!</v>
      </c>
      <c r="AO66" s="20" t="e">
        <f t="shared" si="77"/>
        <v>#REF!</v>
      </c>
      <c r="AP66" s="12" t="e">
        <f t="shared" si="78"/>
        <v>#REF!</v>
      </c>
      <c r="AQ66" s="12" t="e">
        <f t="shared" si="79"/>
        <v>#REF!</v>
      </c>
      <c r="AR66" s="12" t="e">
        <f t="shared" si="80"/>
        <v>#REF!</v>
      </c>
      <c r="AS66" s="12" t="e">
        <f t="shared" si="81"/>
        <v>#REF!</v>
      </c>
      <c r="AT66" s="12" t="e">
        <f t="shared" si="82"/>
        <v>#REF!</v>
      </c>
      <c r="AU66" s="12" t="e">
        <f t="shared" si="83"/>
        <v>#REF!</v>
      </c>
      <c r="AV66" s="12" t="e">
        <f t="shared" si="84"/>
        <v>#REF!</v>
      </c>
      <c r="AW66" s="12" t="e">
        <f t="shared" si="85"/>
        <v>#REF!</v>
      </c>
      <c r="AX66" s="12" t="e">
        <f t="shared" si="86"/>
        <v>#REF!</v>
      </c>
      <c r="AY66" s="12" t="e">
        <f t="shared" si="87"/>
        <v>#REF!</v>
      </c>
      <c r="AZ66" s="12" t="e">
        <f t="shared" si="88"/>
        <v>#REF!</v>
      </c>
      <c r="BA66" s="12" t="e">
        <f t="shared" si="89"/>
        <v>#REF!</v>
      </c>
      <c r="BB66" s="12" t="e">
        <f t="shared" si="90"/>
        <v>#REF!</v>
      </c>
      <c r="BC66" s="12" t="e">
        <f t="shared" si="91"/>
        <v>#REF!</v>
      </c>
      <c r="BD66" s="12" t="e">
        <f t="shared" si="92"/>
        <v>#REF!</v>
      </c>
      <c r="BE66" s="12" t="e">
        <f t="shared" si="93"/>
        <v>#REF!</v>
      </c>
      <c r="BF66" s="12" t="e">
        <f t="shared" si="94"/>
        <v>#REF!</v>
      </c>
      <c r="BG66" s="12" t="e">
        <f t="shared" si="95"/>
        <v>#REF!</v>
      </c>
      <c r="BH66" s="12" t="e">
        <f t="shared" si="96"/>
        <v>#REF!</v>
      </c>
      <c r="BI66" s="12" t="e">
        <f t="shared" si="97"/>
        <v>#REF!</v>
      </c>
      <c r="BJ66" s="12" t="e">
        <f t="shared" si="98"/>
        <v>#REF!</v>
      </c>
      <c r="BK66" s="12" t="e">
        <f t="shared" si="99"/>
        <v>#REF!</v>
      </c>
      <c r="BL66" s="12" t="e">
        <f t="shared" si="100"/>
        <v>#REF!</v>
      </c>
      <c r="BM66" s="12" t="e">
        <f t="shared" si="101"/>
        <v>#REF!</v>
      </c>
      <c r="BN66" s="12" t="e">
        <f t="shared" si="102"/>
        <v>#REF!</v>
      </c>
      <c r="BO66" s="12" t="e">
        <f t="shared" si="103"/>
        <v>#REF!</v>
      </c>
      <c r="BP66" s="12" t="e">
        <f t="shared" si="104"/>
        <v>#REF!</v>
      </c>
      <c r="BQ66" s="12" t="e">
        <f t="shared" si="105"/>
        <v>#REF!</v>
      </c>
      <c r="BR66" s="12" t="e">
        <f t="shared" si="106"/>
        <v>#REF!</v>
      </c>
      <c r="BS66" s="12" t="e">
        <f t="shared" si="107"/>
        <v>#REF!</v>
      </c>
      <c r="BT66" s="12" t="e">
        <f t="shared" si="108"/>
        <v>#REF!</v>
      </c>
      <c r="BU66" s="12" t="e">
        <f t="shared" si="109"/>
        <v>#REF!</v>
      </c>
      <c r="BV66" s="12" t="e">
        <f t="shared" si="112"/>
        <v>#REF!</v>
      </c>
      <c r="BW66" s="12" t="e">
        <f t="shared" si="110"/>
        <v>#REF!</v>
      </c>
    </row>
    <row r="67" spans="39:75" x14ac:dyDescent="0.2">
      <c r="AM67" s="12">
        <v>17</v>
      </c>
      <c r="AN67" s="12" t="e">
        <f t="shared" si="111"/>
        <v>#REF!</v>
      </c>
      <c r="AO67" s="20" t="e">
        <f t="shared" si="77"/>
        <v>#REF!</v>
      </c>
      <c r="AP67" s="12" t="e">
        <f t="shared" si="78"/>
        <v>#REF!</v>
      </c>
      <c r="AQ67" s="12" t="e">
        <f t="shared" si="79"/>
        <v>#REF!</v>
      </c>
      <c r="AR67" s="12" t="e">
        <f t="shared" si="80"/>
        <v>#REF!</v>
      </c>
      <c r="AS67" s="12" t="e">
        <f t="shared" si="81"/>
        <v>#REF!</v>
      </c>
      <c r="AT67" s="12" t="e">
        <f t="shared" si="82"/>
        <v>#REF!</v>
      </c>
      <c r="AU67" s="12" t="e">
        <f t="shared" si="83"/>
        <v>#REF!</v>
      </c>
      <c r="AV67" s="12" t="e">
        <f t="shared" si="84"/>
        <v>#REF!</v>
      </c>
      <c r="AW67" s="12" t="e">
        <f t="shared" si="85"/>
        <v>#REF!</v>
      </c>
      <c r="AX67" s="12" t="e">
        <f t="shared" si="86"/>
        <v>#REF!</v>
      </c>
      <c r="AY67" s="12" t="e">
        <f t="shared" si="87"/>
        <v>#REF!</v>
      </c>
      <c r="AZ67" s="12" t="e">
        <f t="shared" si="88"/>
        <v>#REF!</v>
      </c>
      <c r="BA67" s="12" t="e">
        <f t="shared" si="89"/>
        <v>#REF!</v>
      </c>
      <c r="BB67" s="12" t="e">
        <f t="shared" si="90"/>
        <v>#REF!</v>
      </c>
      <c r="BC67" s="12" t="e">
        <f t="shared" si="91"/>
        <v>#REF!</v>
      </c>
      <c r="BD67" s="12" t="e">
        <f t="shared" si="92"/>
        <v>#REF!</v>
      </c>
      <c r="BE67" s="12" t="e">
        <f t="shared" si="93"/>
        <v>#REF!</v>
      </c>
      <c r="BF67" s="12" t="e">
        <f t="shared" si="94"/>
        <v>#REF!</v>
      </c>
      <c r="BG67" s="12" t="e">
        <f t="shared" si="95"/>
        <v>#REF!</v>
      </c>
      <c r="BH67" s="12" t="e">
        <f t="shared" si="96"/>
        <v>#REF!</v>
      </c>
      <c r="BI67" s="12" t="e">
        <f t="shared" si="97"/>
        <v>#REF!</v>
      </c>
      <c r="BJ67" s="12" t="e">
        <f t="shared" si="98"/>
        <v>#REF!</v>
      </c>
      <c r="BK67" s="12" t="e">
        <f t="shared" si="99"/>
        <v>#REF!</v>
      </c>
      <c r="BL67" s="12" t="e">
        <f t="shared" si="100"/>
        <v>#REF!</v>
      </c>
      <c r="BM67" s="12" t="e">
        <f t="shared" si="101"/>
        <v>#REF!</v>
      </c>
      <c r="BN67" s="12" t="e">
        <f t="shared" si="102"/>
        <v>#REF!</v>
      </c>
      <c r="BO67" s="12" t="e">
        <f t="shared" si="103"/>
        <v>#REF!</v>
      </c>
      <c r="BP67" s="12" t="e">
        <f t="shared" si="104"/>
        <v>#REF!</v>
      </c>
      <c r="BQ67" s="12" t="e">
        <f t="shared" si="105"/>
        <v>#REF!</v>
      </c>
      <c r="BR67" s="12" t="e">
        <f t="shared" si="106"/>
        <v>#REF!</v>
      </c>
      <c r="BS67" s="12" t="e">
        <f t="shared" si="107"/>
        <v>#REF!</v>
      </c>
      <c r="BT67" s="12" t="e">
        <f t="shared" si="108"/>
        <v>#REF!</v>
      </c>
      <c r="BU67" s="12" t="e">
        <f t="shared" si="109"/>
        <v>#REF!</v>
      </c>
      <c r="BV67" s="12" t="e">
        <f t="shared" si="112"/>
        <v>#REF!</v>
      </c>
      <c r="BW67" s="12" t="e">
        <f t="shared" si="110"/>
        <v>#REF!</v>
      </c>
    </row>
    <row r="68" spans="39:75" x14ac:dyDescent="0.2">
      <c r="AM68" s="12">
        <v>18</v>
      </c>
      <c r="AN68" s="12" t="e">
        <f t="shared" si="111"/>
        <v>#REF!</v>
      </c>
      <c r="AO68" s="20" t="e">
        <f t="shared" si="77"/>
        <v>#REF!</v>
      </c>
      <c r="AP68" s="12" t="e">
        <f t="shared" si="78"/>
        <v>#REF!</v>
      </c>
      <c r="AQ68" s="12" t="e">
        <f t="shared" si="79"/>
        <v>#REF!</v>
      </c>
      <c r="AR68" s="12" t="e">
        <f t="shared" si="80"/>
        <v>#REF!</v>
      </c>
      <c r="AS68" s="12" t="e">
        <f t="shared" si="81"/>
        <v>#REF!</v>
      </c>
      <c r="AT68" s="12" t="e">
        <f t="shared" si="82"/>
        <v>#REF!</v>
      </c>
      <c r="AU68" s="12" t="e">
        <f t="shared" si="83"/>
        <v>#REF!</v>
      </c>
      <c r="AV68" s="12" t="e">
        <f t="shared" si="84"/>
        <v>#REF!</v>
      </c>
      <c r="AW68" s="12" t="e">
        <f t="shared" si="85"/>
        <v>#REF!</v>
      </c>
      <c r="AX68" s="12" t="e">
        <f t="shared" si="86"/>
        <v>#REF!</v>
      </c>
      <c r="AY68" s="12" t="e">
        <f t="shared" si="87"/>
        <v>#REF!</v>
      </c>
      <c r="AZ68" s="12" t="e">
        <f t="shared" si="88"/>
        <v>#REF!</v>
      </c>
      <c r="BA68" s="12" t="e">
        <f t="shared" si="89"/>
        <v>#REF!</v>
      </c>
      <c r="BB68" s="12" t="e">
        <f t="shared" si="90"/>
        <v>#REF!</v>
      </c>
      <c r="BC68" s="12" t="e">
        <f t="shared" si="91"/>
        <v>#REF!</v>
      </c>
      <c r="BD68" s="12" t="e">
        <f t="shared" si="92"/>
        <v>#REF!</v>
      </c>
      <c r="BE68" s="12" t="e">
        <f t="shared" si="93"/>
        <v>#REF!</v>
      </c>
      <c r="BF68" s="12" t="e">
        <f t="shared" si="94"/>
        <v>#REF!</v>
      </c>
      <c r="BG68" s="12" t="e">
        <f t="shared" si="95"/>
        <v>#REF!</v>
      </c>
      <c r="BH68" s="12" t="e">
        <f t="shared" si="96"/>
        <v>#REF!</v>
      </c>
      <c r="BI68" s="12" t="e">
        <f t="shared" si="97"/>
        <v>#REF!</v>
      </c>
      <c r="BJ68" s="12" t="e">
        <f t="shared" si="98"/>
        <v>#REF!</v>
      </c>
      <c r="BK68" s="12" t="e">
        <f t="shared" si="99"/>
        <v>#REF!</v>
      </c>
      <c r="BL68" s="12" t="e">
        <f t="shared" si="100"/>
        <v>#REF!</v>
      </c>
      <c r="BM68" s="12" t="e">
        <f t="shared" si="101"/>
        <v>#REF!</v>
      </c>
      <c r="BN68" s="12" t="e">
        <f t="shared" si="102"/>
        <v>#REF!</v>
      </c>
      <c r="BO68" s="12" t="e">
        <f t="shared" si="103"/>
        <v>#REF!</v>
      </c>
      <c r="BP68" s="12" t="e">
        <f t="shared" si="104"/>
        <v>#REF!</v>
      </c>
      <c r="BQ68" s="12" t="e">
        <f t="shared" si="105"/>
        <v>#REF!</v>
      </c>
      <c r="BR68" s="12" t="e">
        <f t="shared" si="106"/>
        <v>#REF!</v>
      </c>
      <c r="BS68" s="12" t="e">
        <f t="shared" si="107"/>
        <v>#REF!</v>
      </c>
      <c r="BT68" s="12" t="e">
        <f t="shared" si="108"/>
        <v>#REF!</v>
      </c>
      <c r="BU68" s="12" t="e">
        <f t="shared" si="109"/>
        <v>#REF!</v>
      </c>
      <c r="BV68" s="12" t="e">
        <f t="shared" si="112"/>
        <v>#REF!</v>
      </c>
      <c r="BW68" s="12" t="e">
        <f t="shared" si="110"/>
        <v>#REF!</v>
      </c>
    </row>
    <row r="69" spans="39:75" x14ac:dyDescent="0.2">
      <c r="AM69" s="12">
        <v>19</v>
      </c>
      <c r="AN69" s="12" t="e">
        <f t="shared" si="111"/>
        <v>#REF!</v>
      </c>
      <c r="AO69" s="20" t="e">
        <f t="shared" si="77"/>
        <v>#REF!</v>
      </c>
      <c r="AP69" s="12" t="e">
        <f t="shared" si="78"/>
        <v>#REF!</v>
      </c>
      <c r="AQ69" s="12" t="e">
        <f t="shared" si="79"/>
        <v>#REF!</v>
      </c>
      <c r="AR69" s="12" t="e">
        <f t="shared" si="80"/>
        <v>#REF!</v>
      </c>
      <c r="AS69" s="12" t="e">
        <f t="shared" si="81"/>
        <v>#REF!</v>
      </c>
      <c r="AT69" s="12" t="e">
        <f t="shared" si="82"/>
        <v>#REF!</v>
      </c>
      <c r="AU69" s="12" t="e">
        <f t="shared" si="83"/>
        <v>#REF!</v>
      </c>
      <c r="AV69" s="12" t="e">
        <f t="shared" si="84"/>
        <v>#REF!</v>
      </c>
      <c r="AW69" s="12" t="e">
        <f t="shared" si="85"/>
        <v>#REF!</v>
      </c>
      <c r="AX69" s="12" t="e">
        <f t="shared" si="86"/>
        <v>#REF!</v>
      </c>
      <c r="AY69" s="12" t="e">
        <f t="shared" si="87"/>
        <v>#REF!</v>
      </c>
      <c r="AZ69" s="12" t="e">
        <f t="shared" si="88"/>
        <v>#REF!</v>
      </c>
      <c r="BA69" s="12" t="e">
        <f t="shared" si="89"/>
        <v>#REF!</v>
      </c>
      <c r="BB69" s="12" t="e">
        <f t="shared" si="90"/>
        <v>#REF!</v>
      </c>
      <c r="BC69" s="12" t="e">
        <f t="shared" si="91"/>
        <v>#REF!</v>
      </c>
      <c r="BD69" s="12" t="e">
        <f t="shared" si="92"/>
        <v>#REF!</v>
      </c>
      <c r="BE69" s="12" t="e">
        <f t="shared" si="93"/>
        <v>#REF!</v>
      </c>
      <c r="BF69" s="12" t="e">
        <f t="shared" si="94"/>
        <v>#REF!</v>
      </c>
      <c r="BG69" s="12" t="e">
        <f t="shared" si="95"/>
        <v>#REF!</v>
      </c>
      <c r="BH69" s="12" t="e">
        <f t="shared" si="96"/>
        <v>#REF!</v>
      </c>
      <c r="BI69" s="12" t="e">
        <f t="shared" si="97"/>
        <v>#REF!</v>
      </c>
      <c r="BJ69" s="12" t="e">
        <f t="shared" si="98"/>
        <v>#REF!</v>
      </c>
      <c r="BK69" s="12" t="e">
        <f t="shared" si="99"/>
        <v>#REF!</v>
      </c>
      <c r="BL69" s="12" t="e">
        <f t="shared" si="100"/>
        <v>#REF!</v>
      </c>
      <c r="BM69" s="12" t="e">
        <f t="shared" si="101"/>
        <v>#REF!</v>
      </c>
      <c r="BN69" s="12" t="e">
        <f t="shared" si="102"/>
        <v>#REF!</v>
      </c>
      <c r="BO69" s="12" t="e">
        <f t="shared" si="103"/>
        <v>#REF!</v>
      </c>
      <c r="BP69" s="12" t="e">
        <f t="shared" si="104"/>
        <v>#REF!</v>
      </c>
      <c r="BQ69" s="12" t="e">
        <f t="shared" si="105"/>
        <v>#REF!</v>
      </c>
      <c r="BR69" s="12" t="e">
        <f t="shared" si="106"/>
        <v>#REF!</v>
      </c>
      <c r="BS69" s="12" t="e">
        <f t="shared" si="107"/>
        <v>#REF!</v>
      </c>
      <c r="BT69" s="12" t="e">
        <f t="shared" si="108"/>
        <v>#REF!</v>
      </c>
      <c r="BU69" s="12" t="e">
        <f t="shared" si="109"/>
        <v>#REF!</v>
      </c>
      <c r="BV69" s="12" t="e">
        <f t="shared" si="112"/>
        <v>#REF!</v>
      </c>
      <c r="BW69" s="12" t="e">
        <f t="shared" si="110"/>
        <v>#REF!</v>
      </c>
    </row>
    <row r="70" spans="39:75" x14ac:dyDescent="0.2">
      <c r="AM70" s="12">
        <v>20</v>
      </c>
      <c r="AN70" s="12" t="e">
        <f t="shared" si="111"/>
        <v>#REF!</v>
      </c>
      <c r="AO70" s="20" t="e">
        <f t="shared" si="77"/>
        <v>#REF!</v>
      </c>
      <c r="AP70" s="12" t="e">
        <f t="shared" si="78"/>
        <v>#REF!</v>
      </c>
      <c r="AQ70" s="12" t="e">
        <f t="shared" si="79"/>
        <v>#REF!</v>
      </c>
      <c r="AR70" s="12" t="e">
        <f t="shared" si="80"/>
        <v>#REF!</v>
      </c>
      <c r="AS70" s="12" t="e">
        <f t="shared" si="81"/>
        <v>#REF!</v>
      </c>
      <c r="AT70" s="12" t="e">
        <f t="shared" si="82"/>
        <v>#REF!</v>
      </c>
      <c r="AU70" s="12" t="e">
        <f t="shared" si="83"/>
        <v>#REF!</v>
      </c>
      <c r="AV70" s="12" t="e">
        <f t="shared" si="84"/>
        <v>#REF!</v>
      </c>
      <c r="AW70" s="12" t="e">
        <f t="shared" si="85"/>
        <v>#REF!</v>
      </c>
      <c r="AX70" s="12" t="e">
        <f t="shared" si="86"/>
        <v>#REF!</v>
      </c>
      <c r="AY70" s="12" t="e">
        <f t="shared" si="87"/>
        <v>#REF!</v>
      </c>
      <c r="AZ70" s="12" t="e">
        <f t="shared" si="88"/>
        <v>#REF!</v>
      </c>
      <c r="BA70" s="12" t="e">
        <f t="shared" si="89"/>
        <v>#REF!</v>
      </c>
      <c r="BB70" s="12" t="e">
        <f t="shared" si="90"/>
        <v>#REF!</v>
      </c>
      <c r="BC70" s="12" t="e">
        <f t="shared" si="91"/>
        <v>#REF!</v>
      </c>
      <c r="BD70" s="12" t="e">
        <f t="shared" si="92"/>
        <v>#REF!</v>
      </c>
      <c r="BE70" s="12" t="e">
        <f t="shared" si="93"/>
        <v>#REF!</v>
      </c>
      <c r="BF70" s="12" t="e">
        <f t="shared" si="94"/>
        <v>#REF!</v>
      </c>
      <c r="BG70" s="12" t="e">
        <f t="shared" si="95"/>
        <v>#REF!</v>
      </c>
      <c r="BH70" s="12" t="e">
        <f t="shared" si="96"/>
        <v>#REF!</v>
      </c>
      <c r="BI70" s="12" t="e">
        <f t="shared" si="97"/>
        <v>#REF!</v>
      </c>
      <c r="BJ70" s="12" t="e">
        <f t="shared" si="98"/>
        <v>#REF!</v>
      </c>
      <c r="BK70" s="12" t="e">
        <f t="shared" si="99"/>
        <v>#REF!</v>
      </c>
      <c r="BL70" s="12" t="e">
        <f t="shared" si="100"/>
        <v>#REF!</v>
      </c>
      <c r="BM70" s="12" t="e">
        <f t="shared" si="101"/>
        <v>#REF!</v>
      </c>
      <c r="BN70" s="12" t="e">
        <f t="shared" si="102"/>
        <v>#REF!</v>
      </c>
      <c r="BO70" s="12" t="e">
        <f t="shared" si="103"/>
        <v>#REF!</v>
      </c>
      <c r="BP70" s="12" t="e">
        <f t="shared" si="104"/>
        <v>#REF!</v>
      </c>
      <c r="BQ70" s="12" t="e">
        <f t="shared" si="105"/>
        <v>#REF!</v>
      </c>
      <c r="BR70" s="12" t="e">
        <f t="shared" si="106"/>
        <v>#REF!</v>
      </c>
      <c r="BS70" s="12" t="e">
        <f t="shared" si="107"/>
        <v>#REF!</v>
      </c>
      <c r="BT70" s="12" t="e">
        <f t="shared" si="108"/>
        <v>#REF!</v>
      </c>
      <c r="BU70" s="12" t="e">
        <f t="shared" si="109"/>
        <v>#REF!</v>
      </c>
      <c r="BV70" s="12" t="e">
        <f t="shared" si="112"/>
        <v>#REF!</v>
      </c>
      <c r="BW70" s="12" t="e">
        <f t="shared" si="110"/>
        <v>#REF!</v>
      </c>
    </row>
    <row r="71" spans="39:75" x14ac:dyDescent="0.2">
      <c r="AM71" s="12">
        <v>21</v>
      </c>
      <c r="AN71" s="12" t="e">
        <f t="shared" si="111"/>
        <v>#REF!</v>
      </c>
      <c r="AO71" s="20" t="e">
        <f t="shared" si="77"/>
        <v>#REF!</v>
      </c>
      <c r="AP71" s="12" t="e">
        <f t="shared" si="78"/>
        <v>#REF!</v>
      </c>
      <c r="AQ71" s="12" t="e">
        <f t="shared" si="79"/>
        <v>#REF!</v>
      </c>
      <c r="AR71" s="12" t="e">
        <f t="shared" si="80"/>
        <v>#REF!</v>
      </c>
      <c r="AS71" s="12" t="e">
        <f t="shared" si="81"/>
        <v>#REF!</v>
      </c>
      <c r="AT71" s="12" t="e">
        <f t="shared" si="82"/>
        <v>#REF!</v>
      </c>
      <c r="AU71" s="12" t="e">
        <f t="shared" si="83"/>
        <v>#REF!</v>
      </c>
      <c r="AV71" s="12" t="e">
        <f t="shared" si="84"/>
        <v>#REF!</v>
      </c>
      <c r="AW71" s="12" t="e">
        <f t="shared" si="85"/>
        <v>#REF!</v>
      </c>
      <c r="AX71" s="12" t="e">
        <f t="shared" si="86"/>
        <v>#REF!</v>
      </c>
      <c r="AY71" s="12" t="e">
        <f t="shared" si="87"/>
        <v>#REF!</v>
      </c>
      <c r="AZ71" s="12" t="e">
        <f t="shared" si="88"/>
        <v>#REF!</v>
      </c>
      <c r="BA71" s="12" t="e">
        <f t="shared" si="89"/>
        <v>#REF!</v>
      </c>
      <c r="BB71" s="12" t="e">
        <f t="shared" si="90"/>
        <v>#REF!</v>
      </c>
      <c r="BC71" s="12" t="e">
        <f t="shared" si="91"/>
        <v>#REF!</v>
      </c>
      <c r="BD71" s="12" t="e">
        <f t="shared" si="92"/>
        <v>#REF!</v>
      </c>
      <c r="BE71" s="12" t="e">
        <f t="shared" si="93"/>
        <v>#REF!</v>
      </c>
      <c r="BF71" s="12" t="e">
        <f t="shared" si="94"/>
        <v>#REF!</v>
      </c>
      <c r="BG71" s="12" t="e">
        <f t="shared" si="95"/>
        <v>#REF!</v>
      </c>
      <c r="BH71" s="12" t="e">
        <f t="shared" si="96"/>
        <v>#REF!</v>
      </c>
      <c r="BI71" s="12" t="e">
        <f t="shared" si="97"/>
        <v>#REF!</v>
      </c>
      <c r="BJ71" s="12" t="e">
        <f t="shared" si="98"/>
        <v>#REF!</v>
      </c>
      <c r="BK71" s="12" t="e">
        <f t="shared" si="99"/>
        <v>#REF!</v>
      </c>
      <c r="BL71" s="12" t="e">
        <f t="shared" si="100"/>
        <v>#REF!</v>
      </c>
      <c r="BM71" s="12" t="e">
        <f t="shared" si="101"/>
        <v>#REF!</v>
      </c>
      <c r="BN71" s="12" t="e">
        <f t="shared" si="102"/>
        <v>#REF!</v>
      </c>
      <c r="BO71" s="12" t="e">
        <f t="shared" si="103"/>
        <v>#REF!</v>
      </c>
      <c r="BP71" s="12" t="e">
        <f t="shared" si="104"/>
        <v>#REF!</v>
      </c>
      <c r="BQ71" s="12" t="e">
        <f t="shared" si="105"/>
        <v>#REF!</v>
      </c>
      <c r="BR71" s="12" t="e">
        <f t="shared" si="106"/>
        <v>#REF!</v>
      </c>
      <c r="BS71" s="12" t="e">
        <f t="shared" si="107"/>
        <v>#REF!</v>
      </c>
      <c r="BT71" s="12" t="e">
        <f t="shared" si="108"/>
        <v>#REF!</v>
      </c>
      <c r="BU71" s="12" t="e">
        <f t="shared" si="109"/>
        <v>#REF!</v>
      </c>
      <c r="BV71" s="12" t="e">
        <f t="shared" si="112"/>
        <v>#REF!</v>
      </c>
      <c r="BW71" s="12" t="e">
        <f t="shared" si="110"/>
        <v>#REF!</v>
      </c>
    </row>
    <row r="72" spans="39:75" x14ac:dyDescent="0.2">
      <c r="AM72" s="12">
        <v>22</v>
      </c>
      <c r="AN72" s="12" t="e">
        <f t="shared" si="111"/>
        <v>#REF!</v>
      </c>
      <c r="AO72" s="20" t="e">
        <f t="shared" si="77"/>
        <v>#REF!</v>
      </c>
      <c r="AP72" s="12" t="e">
        <f t="shared" si="78"/>
        <v>#REF!</v>
      </c>
      <c r="AQ72" s="12" t="e">
        <f t="shared" si="79"/>
        <v>#REF!</v>
      </c>
      <c r="AR72" s="12" t="e">
        <f t="shared" si="80"/>
        <v>#REF!</v>
      </c>
      <c r="AS72" s="12" t="e">
        <f t="shared" si="81"/>
        <v>#REF!</v>
      </c>
      <c r="AT72" s="12" t="e">
        <f t="shared" si="82"/>
        <v>#REF!</v>
      </c>
      <c r="AU72" s="12" t="e">
        <f t="shared" si="83"/>
        <v>#REF!</v>
      </c>
      <c r="AV72" s="12" t="e">
        <f t="shared" si="84"/>
        <v>#REF!</v>
      </c>
      <c r="AW72" s="12" t="e">
        <f t="shared" si="85"/>
        <v>#REF!</v>
      </c>
      <c r="AX72" s="12" t="e">
        <f t="shared" si="86"/>
        <v>#REF!</v>
      </c>
      <c r="AY72" s="12" t="e">
        <f t="shared" si="87"/>
        <v>#REF!</v>
      </c>
      <c r="AZ72" s="12" t="e">
        <f t="shared" si="88"/>
        <v>#REF!</v>
      </c>
      <c r="BA72" s="12" t="e">
        <f t="shared" si="89"/>
        <v>#REF!</v>
      </c>
      <c r="BB72" s="12" t="e">
        <f t="shared" si="90"/>
        <v>#REF!</v>
      </c>
      <c r="BC72" s="12" t="e">
        <f t="shared" si="91"/>
        <v>#REF!</v>
      </c>
      <c r="BD72" s="12" t="e">
        <f t="shared" si="92"/>
        <v>#REF!</v>
      </c>
      <c r="BE72" s="12" t="e">
        <f t="shared" si="93"/>
        <v>#REF!</v>
      </c>
      <c r="BF72" s="12" t="e">
        <f t="shared" si="94"/>
        <v>#REF!</v>
      </c>
      <c r="BG72" s="12" t="e">
        <f t="shared" si="95"/>
        <v>#REF!</v>
      </c>
      <c r="BH72" s="12" t="e">
        <f t="shared" si="96"/>
        <v>#REF!</v>
      </c>
      <c r="BI72" s="12" t="e">
        <f t="shared" si="97"/>
        <v>#REF!</v>
      </c>
      <c r="BJ72" s="12" t="e">
        <f t="shared" si="98"/>
        <v>#REF!</v>
      </c>
      <c r="BK72" s="12" t="e">
        <f t="shared" si="99"/>
        <v>#REF!</v>
      </c>
      <c r="BL72" s="12" t="e">
        <f t="shared" si="100"/>
        <v>#REF!</v>
      </c>
      <c r="BM72" s="12" t="e">
        <f t="shared" si="101"/>
        <v>#REF!</v>
      </c>
      <c r="BN72" s="12" t="e">
        <f t="shared" si="102"/>
        <v>#REF!</v>
      </c>
      <c r="BO72" s="12" t="e">
        <f t="shared" si="103"/>
        <v>#REF!</v>
      </c>
      <c r="BP72" s="12" t="e">
        <f t="shared" si="104"/>
        <v>#REF!</v>
      </c>
      <c r="BQ72" s="12" t="e">
        <f t="shared" si="105"/>
        <v>#REF!</v>
      </c>
      <c r="BR72" s="12" t="e">
        <f t="shared" si="106"/>
        <v>#REF!</v>
      </c>
      <c r="BS72" s="12" t="e">
        <f t="shared" si="107"/>
        <v>#REF!</v>
      </c>
      <c r="BT72" s="12" t="e">
        <f t="shared" si="108"/>
        <v>#REF!</v>
      </c>
      <c r="BU72" s="12" t="e">
        <f t="shared" si="109"/>
        <v>#REF!</v>
      </c>
      <c r="BV72" s="12" t="e">
        <f t="shared" si="112"/>
        <v>#REF!</v>
      </c>
      <c r="BW72" s="12" t="e">
        <f t="shared" si="110"/>
        <v>#REF!</v>
      </c>
    </row>
    <row r="73" spans="39:75" x14ac:dyDescent="0.2">
      <c r="AM73" s="12">
        <v>23</v>
      </c>
      <c r="AN73" s="12" t="e">
        <f t="shared" si="111"/>
        <v>#REF!</v>
      </c>
      <c r="AO73" s="20" t="e">
        <f t="shared" si="77"/>
        <v>#REF!</v>
      </c>
      <c r="AP73" s="12" t="e">
        <f t="shared" si="78"/>
        <v>#REF!</v>
      </c>
      <c r="AQ73" s="12" t="e">
        <f t="shared" si="79"/>
        <v>#REF!</v>
      </c>
      <c r="AR73" s="12" t="e">
        <f t="shared" si="80"/>
        <v>#REF!</v>
      </c>
      <c r="AS73" s="12" t="e">
        <f t="shared" si="81"/>
        <v>#REF!</v>
      </c>
      <c r="AT73" s="12" t="e">
        <f t="shared" si="82"/>
        <v>#REF!</v>
      </c>
      <c r="AU73" s="12" t="e">
        <f t="shared" si="83"/>
        <v>#REF!</v>
      </c>
      <c r="AV73" s="12" t="e">
        <f t="shared" si="84"/>
        <v>#REF!</v>
      </c>
      <c r="AW73" s="12" t="e">
        <f t="shared" si="85"/>
        <v>#REF!</v>
      </c>
      <c r="AX73" s="12" t="e">
        <f t="shared" si="86"/>
        <v>#REF!</v>
      </c>
      <c r="AY73" s="12" t="e">
        <f t="shared" si="87"/>
        <v>#REF!</v>
      </c>
      <c r="AZ73" s="12" t="e">
        <f t="shared" si="88"/>
        <v>#REF!</v>
      </c>
      <c r="BA73" s="12" t="e">
        <f t="shared" si="89"/>
        <v>#REF!</v>
      </c>
      <c r="BB73" s="12" t="e">
        <f t="shared" si="90"/>
        <v>#REF!</v>
      </c>
      <c r="BC73" s="12" t="e">
        <f t="shared" si="91"/>
        <v>#REF!</v>
      </c>
      <c r="BD73" s="12" t="e">
        <f t="shared" si="92"/>
        <v>#REF!</v>
      </c>
      <c r="BE73" s="12" t="e">
        <f t="shared" si="93"/>
        <v>#REF!</v>
      </c>
      <c r="BF73" s="12" t="e">
        <f t="shared" si="94"/>
        <v>#REF!</v>
      </c>
      <c r="BG73" s="12" t="e">
        <f t="shared" si="95"/>
        <v>#REF!</v>
      </c>
      <c r="BH73" s="12" t="e">
        <f t="shared" si="96"/>
        <v>#REF!</v>
      </c>
      <c r="BI73" s="12" t="e">
        <f t="shared" si="97"/>
        <v>#REF!</v>
      </c>
      <c r="BJ73" s="12" t="e">
        <f t="shared" si="98"/>
        <v>#REF!</v>
      </c>
      <c r="BK73" s="12" t="e">
        <f t="shared" si="99"/>
        <v>#REF!</v>
      </c>
      <c r="BL73" s="12" t="e">
        <f t="shared" si="100"/>
        <v>#REF!</v>
      </c>
      <c r="BM73" s="12" t="e">
        <f t="shared" si="101"/>
        <v>#REF!</v>
      </c>
      <c r="BN73" s="12" t="e">
        <f t="shared" si="102"/>
        <v>#REF!</v>
      </c>
      <c r="BO73" s="12" t="e">
        <f t="shared" si="103"/>
        <v>#REF!</v>
      </c>
      <c r="BP73" s="12" t="e">
        <f t="shared" si="104"/>
        <v>#REF!</v>
      </c>
      <c r="BQ73" s="12" t="e">
        <f t="shared" si="105"/>
        <v>#REF!</v>
      </c>
      <c r="BR73" s="12" t="e">
        <f t="shared" si="106"/>
        <v>#REF!</v>
      </c>
      <c r="BS73" s="12" t="e">
        <f t="shared" si="107"/>
        <v>#REF!</v>
      </c>
      <c r="BT73" s="12" t="e">
        <f t="shared" si="108"/>
        <v>#REF!</v>
      </c>
      <c r="BU73" s="12" t="e">
        <f t="shared" si="109"/>
        <v>#REF!</v>
      </c>
      <c r="BV73" s="12" t="e">
        <f t="shared" si="112"/>
        <v>#REF!</v>
      </c>
      <c r="BW73" s="12" t="e">
        <f t="shared" si="110"/>
        <v>#REF!</v>
      </c>
    </row>
    <row r="74" spans="39:75" x14ac:dyDescent="0.2">
      <c r="AM74" s="12">
        <v>24</v>
      </c>
      <c r="AN74" s="12" t="e">
        <f t="shared" si="111"/>
        <v>#REF!</v>
      </c>
      <c r="AO74" s="20" t="e">
        <f t="shared" si="77"/>
        <v>#REF!</v>
      </c>
      <c r="AP74" s="12" t="e">
        <f t="shared" si="78"/>
        <v>#REF!</v>
      </c>
      <c r="AQ74" s="12" t="e">
        <f t="shared" si="79"/>
        <v>#REF!</v>
      </c>
      <c r="AR74" s="12" t="e">
        <f t="shared" si="80"/>
        <v>#REF!</v>
      </c>
      <c r="AS74" s="12" t="e">
        <f t="shared" si="81"/>
        <v>#REF!</v>
      </c>
      <c r="AT74" s="12" t="e">
        <f t="shared" si="82"/>
        <v>#REF!</v>
      </c>
      <c r="AU74" s="12" t="e">
        <f t="shared" si="83"/>
        <v>#REF!</v>
      </c>
      <c r="AV74" s="12" t="e">
        <f t="shared" si="84"/>
        <v>#REF!</v>
      </c>
      <c r="AW74" s="12" t="e">
        <f t="shared" si="85"/>
        <v>#REF!</v>
      </c>
      <c r="AX74" s="12" t="e">
        <f t="shared" si="86"/>
        <v>#REF!</v>
      </c>
      <c r="AY74" s="12" t="e">
        <f t="shared" si="87"/>
        <v>#REF!</v>
      </c>
      <c r="AZ74" s="12" t="e">
        <f t="shared" si="88"/>
        <v>#REF!</v>
      </c>
      <c r="BA74" s="12" t="e">
        <f t="shared" si="89"/>
        <v>#REF!</v>
      </c>
      <c r="BB74" s="12" t="e">
        <f t="shared" si="90"/>
        <v>#REF!</v>
      </c>
      <c r="BC74" s="12" t="e">
        <f t="shared" si="91"/>
        <v>#REF!</v>
      </c>
      <c r="BD74" s="12" t="e">
        <f t="shared" si="92"/>
        <v>#REF!</v>
      </c>
      <c r="BE74" s="12" t="e">
        <f t="shared" si="93"/>
        <v>#REF!</v>
      </c>
      <c r="BF74" s="12" t="e">
        <f t="shared" si="94"/>
        <v>#REF!</v>
      </c>
      <c r="BG74" s="12" t="e">
        <f t="shared" si="95"/>
        <v>#REF!</v>
      </c>
      <c r="BH74" s="12" t="e">
        <f t="shared" si="96"/>
        <v>#REF!</v>
      </c>
      <c r="BI74" s="12" t="e">
        <f t="shared" si="97"/>
        <v>#REF!</v>
      </c>
      <c r="BJ74" s="12" t="e">
        <f t="shared" si="98"/>
        <v>#REF!</v>
      </c>
      <c r="BK74" s="12" t="e">
        <f t="shared" si="99"/>
        <v>#REF!</v>
      </c>
      <c r="BL74" s="12" t="e">
        <f t="shared" si="100"/>
        <v>#REF!</v>
      </c>
      <c r="BM74" s="12" t="e">
        <f t="shared" si="101"/>
        <v>#REF!</v>
      </c>
      <c r="BN74" s="12" t="e">
        <f t="shared" si="102"/>
        <v>#REF!</v>
      </c>
      <c r="BO74" s="12" t="e">
        <f t="shared" si="103"/>
        <v>#REF!</v>
      </c>
      <c r="BP74" s="12" t="e">
        <f t="shared" si="104"/>
        <v>#REF!</v>
      </c>
      <c r="BQ74" s="12" t="e">
        <f t="shared" si="105"/>
        <v>#REF!</v>
      </c>
      <c r="BR74" s="12" t="e">
        <f t="shared" si="106"/>
        <v>#REF!</v>
      </c>
      <c r="BS74" s="12" t="e">
        <f t="shared" si="107"/>
        <v>#REF!</v>
      </c>
      <c r="BT74" s="12" t="e">
        <f t="shared" si="108"/>
        <v>#REF!</v>
      </c>
      <c r="BU74" s="12" t="e">
        <f t="shared" si="109"/>
        <v>#REF!</v>
      </c>
      <c r="BV74" s="12" t="e">
        <f t="shared" si="112"/>
        <v>#REF!</v>
      </c>
      <c r="BW74" s="12" t="e">
        <f t="shared" si="110"/>
        <v>#REF!</v>
      </c>
    </row>
    <row r="75" spans="39:75" x14ac:dyDescent="0.2">
      <c r="AM75" s="12">
        <v>25</v>
      </c>
      <c r="AN75" s="12" t="e">
        <f t="shared" si="111"/>
        <v>#REF!</v>
      </c>
      <c r="AO75" s="20" t="e">
        <f t="shared" si="77"/>
        <v>#REF!</v>
      </c>
      <c r="AP75" s="12" t="e">
        <f t="shared" si="78"/>
        <v>#REF!</v>
      </c>
      <c r="AQ75" s="12" t="e">
        <f t="shared" si="79"/>
        <v>#REF!</v>
      </c>
      <c r="AR75" s="12" t="e">
        <f t="shared" si="80"/>
        <v>#REF!</v>
      </c>
      <c r="AS75" s="12" t="e">
        <f t="shared" si="81"/>
        <v>#REF!</v>
      </c>
      <c r="AT75" s="12" t="e">
        <f t="shared" si="82"/>
        <v>#REF!</v>
      </c>
      <c r="AU75" s="12" t="e">
        <f t="shared" si="83"/>
        <v>#REF!</v>
      </c>
      <c r="AV75" s="12" t="e">
        <f t="shared" si="84"/>
        <v>#REF!</v>
      </c>
      <c r="AW75" s="12" t="e">
        <f t="shared" si="85"/>
        <v>#REF!</v>
      </c>
      <c r="AX75" s="12" t="e">
        <f t="shared" si="86"/>
        <v>#REF!</v>
      </c>
      <c r="AY75" s="12" t="e">
        <f t="shared" si="87"/>
        <v>#REF!</v>
      </c>
      <c r="AZ75" s="12" t="e">
        <f t="shared" si="88"/>
        <v>#REF!</v>
      </c>
      <c r="BA75" s="12" t="e">
        <f t="shared" si="89"/>
        <v>#REF!</v>
      </c>
      <c r="BB75" s="12" t="e">
        <f t="shared" si="90"/>
        <v>#REF!</v>
      </c>
      <c r="BC75" s="12" t="e">
        <f t="shared" si="91"/>
        <v>#REF!</v>
      </c>
      <c r="BD75" s="12" t="e">
        <f t="shared" si="92"/>
        <v>#REF!</v>
      </c>
      <c r="BE75" s="12" t="e">
        <f t="shared" si="93"/>
        <v>#REF!</v>
      </c>
      <c r="BF75" s="12" t="e">
        <f t="shared" si="94"/>
        <v>#REF!</v>
      </c>
      <c r="BG75" s="12" t="e">
        <f t="shared" si="95"/>
        <v>#REF!</v>
      </c>
      <c r="BH75" s="12" t="e">
        <f t="shared" si="96"/>
        <v>#REF!</v>
      </c>
      <c r="BI75" s="12" t="e">
        <f t="shared" si="97"/>
        <v>#REF!</v>
      </c>
      <c r="BJ75" s="12" t="e">
        <f t="shared" si="98"/>
        <v>#REF!</v>
      </c>
      <c r="BK75" s="12" t="e">
        <f t="shared" si="99"/>
        <v>#REF!</v>
      </c>
      <c r="BL75" s="12" t="e">
        <f t="shared" si="100"/>
        <v>#REF!</v>
      </c>
      <c r="BM75" s="12" t="e">
        <f t="shared" si="101"/>
        <v>#REF!</v>
      </c>
      <c r="BN75" s="12" t="e">
        <f t="shared" si="102"/>
        <v>#REF!</v>
      </c>
      <c r="BO75" s="12" t="e">
        <f t="shared" si="103"/>
        <v>#REF!</v>
      </c>
      <c r="BP75" s="12" t="e">
        <f t="shared" si="104"/>
        <v>#REF!</v>
      </c>
      <c r="BQ75" s="12" t="e">
        <f t="shared" si="105"/>
        <v>#REF!</v>
      </c>
      <c r="BR75" s="12" t="e">
        <f t="shared" si="106"/>
        <v>#REF!</v>
      </c>
      <c r="BS75" s="12" t="e">
        <f t="shared" si="107"/>
        <v>#REF!</v>
      </c>
      <c r="BT75" s="12" t="e">
        <f t="shared" si="108"/>
        <v>#REF!</v>
      </c>
      <c r="BU75" s="12" t="e">
        <f t="shared" si="109"/>
        <v>#REF!</v>
      </c>
      <c r="BV75" s="12" t="e">
        <f t="shared" si="112"/>
        <v>#REF!</v>
      </c>
      <c r="BW75" s="12" t="e">
        <f t="shared" si="110"/>
        <v>#REF!</v>
      </c>
    </row>
    <row r="76" spans="39:75" x14ac:dyDescent="0.2">
      <c r="AM76" s="12">
        <v>26</v>
      </c>
      <c r="AN76" s="12" t="e">
        <f t="shared" si="111"/>
        <v>#REF!</v>
      </c>
      <c r="AO76" s="20" t="e">
        <f t="shared" si="77"/>
        <v>#REF!</v>
      </c>
      <c r="AP76" s="12" t="e">
        <f t="shared" si="78"/>
        <v>#REF!</v>
      </c>
      <c r="AQ76" s="12" t="e">
        <f t="shared" si="79"/>
        <v>#REF!</v>
      </c>
      <c r="AR76" s="12" t="e">
        <f t="shared" si="80"/>
        <v>#REF!</v>
      </c>
      <c r="AS76" s="12" t="e">
        <f t="shared" si="81"/>
        <v>#REF!</v>
      </c>
      <c r="AT76" s="12" t="e">
        <f t="shared" si="82"/>
        <v>#REF!</v>
      </c>
      <c r="AU76" s="12" t="e">
        <f t="shared" si="83"/>
        <v>#REF!</v>
      </c>
      <c r="AV76" s="12" t="e">
        <f t="shared" si="84"/>
        <v>#REF!</v>
      </c>
      <c r="AW76" s="12" t="e">
        <f t="shared" si="85"/>
        <v>#REF!</v>
      </c>
      <c r="AX76" s="12" t="e">
        <f t="shared" si="86"/>
        <v>#REF!</v>
      </c>
      <c r="AY76" s="12" t="e">
        <f t="shared" si="87"/>
        <v>#REF!</v>
      </c>
      <c r="AZ76" s="12" t="e">
        <f t="shared" si="88"/>
        <v>#REF!</v>
      </c>
      <c r="BA76" s="12" t="e">
        <f t="shared" si="89"/>
        <v>#REF!</v>
      </c>
      <c r="BB76" s="12" t="e">
        <f t="shared" si="90"/>
        <v>#REF!</v>
      </c>
      <c r="BC76" s="12" t="e">
        <f t="shared" si="91"/>
        <v>#REF!</v>
      </c>
      <c r="BD76" s="12" t="e">
        <f t="shared" si="92"/>
        <v>#REF!</v>
      </c>
      <c r="BE76" s="12" t="e">
        <f t="shared" si="93"/>
        <v>#REF!</v>
      </c>
      <c r="BF76" s="12" t="e">
        <f t="shared" si="94"/>
        <v>#REF!</v>
      </c>
      <c r="BG76" s="12" t="e">
        <f t="shared" si="95"/>
        <v>#REF!</v>
      </c>
      <c r="BH76" s="12" t="e">
        <f t="shared" si="96"/>
        <v>#REF!</v>
      </c>
      <c r="BI76" s="12" t="e">
        <f t="shared" si="97"/>
        <v>#REF!</v>
      </c>
      <c r="BJ76" s="12" t="e">
        <f t="shared" si="98"/>
        <v>#REF!</v>
      </c>
      <c r="BK76" s="12" t="e">
        <f t="shared" si="99"/>
        <v>#REF!</v>
      </c>
      <c r="BL76" s="12" t="e">
        <f t="shared" si="100"/>
        <v>#REF!</v>
      </c>
      <c r="BM76" s="12" t="e">
        <f t="shared" si="101"/>
        <v>#REF!</v>
      </c>
      <c r="BN76" s="12" t="e">
        <f t="shared" si="102"/>
        <v>#REF!</v>
      </c>
      <c r="BO76" s="12" t="e">
        <f t="shared" si="103"/>
        <v>#REF!</v>
      </c>
      <c r="BP76" s="12" t="e">
        <f t="shared" si="104"/>
        <v>#REF!</v>
      </c>
      <c r="BQ76" s="12" t="e">
        <f t="shared" si="105"/>
        <v>#REF!</v>
      </c>
      <c r="BR76" s="12" t="e">
        <f t="shared" si="106"/>
        <v>#REF!</v>
      </c>
      <c r="BS76" s="12" t="e">
        <f t="shared" si="107"/>
        <v>#REF!</v>
      </c>
      <c r="BT76" s="12" t="e">
        <f t="shared" si="108"/>
        <v>#REF!</v>
      </c>
      <c r="BU76" s="12" t="e">
        <f t="shared" si="109"/>
        <v>#REF!</v>
      </c>
      <c r="BV76" s="12" t="e">
        <f t="shared" si="112"/>
        <v>#REF!</v>
      </c>
      <c r="BW76" s="12" t="e">
        <f t="shared" si="110"/>
        <v>#REF!</v>
      </c>
    </row>
    <row r="77" spans="39:75" x14ac:dyDescent="0.2">
      <c r="AM77" s="12">
        <v>27</v>
      </c>
      <c r="AN77" s="12" t="e">
        <f t="shared" si="111"/>
        <v>#REF!</v>
      </c>
      <c r="AO77" s="20" t="e">
        <f t="shared" si="77"/>
        <v>#REF!</v>
      </c>
      <c r="AP77" s="12" t="e">
        <f t="shared" si="78"/>
        <v>#REF!</v>
      </c>
      <c r="AQ77" s="12" t="e">
        <f t="shared" si="79"/>
        <v>#REF!</v>
      </c>
      <c r="AR77" s="12" t="e">
        <f t="shared" si="80"/>
        <v>#REF!</v>
      </c>
      <c r="AS77" s="12" t="e">
        <f t="shared" si="81"/>
        <v>#REF!</v>
      </c>
      <c r="AT77" s="12" t="e">
        <f t="shared" si="82"/>
        <v>#REF!</v>
      </c>
      <c r="AU77" s="12" t="e">
        <f t="shared" si="83"/>
        <v>#REF!</v>
      </c>
      <c r="AV77" s="12" t="e">
        <f t="shared" si="84"/>
        <v>#REF!</v>
      </c>
      <c r="AW77" s="12" t="e">
        <f t="shared" si="85"/>
        <v>#REF!</v>
      </c>
      <c r="AX77" s="12" t="e">
        <f t="shared" si="86"/>
        <v>#REF!</v>
      </c>
      <c r="AY77" s="12" t="e">
        <f t="shared" si="87"/>
        <v>#REF!</v>
      </c>
      <c r="AZ77" s="12" t="e">
        <f t="shared" si="88"/>
        <v>#REF!</v>
      </c>
      <c r="BA77" s="12" t="e">
        <f t="shared" si="89"/>
        <v>#REF!</v>
      </c>
      <c r="BB77" s="12" t="e">
        <f t="shared" si="90"/>
        <v>#REF!</v>
      </c>
      <c r="BC77" s="12" t="e">
        <f t="shared" si="91"/>
        <v>#REF!</v>
      </c>
      <c r="BD77" s="12" t="e">
        <f t="shared" si="92"/>
        <v>#REF!</v>
      </c>
      <c r="BE77" s="12" t="e">
        <f t="shared" si="93"/>
        <v>#REF!</v>
      </c>
      <c r="BF77" s="12" t="e">
        <f t="shared" si="94"/>
        <v>#REF!</v>
      </c>
      <c r="BG77" s="12" t="e">
        <f t="shared" si="95"/>
        <v>#REF!</v>
      </c>
      <c r="BH77" s="12" t="e">
        <f t="shared" si="96"/>
        <v>#REF!</v>
      </c>
      <c r="BI77" s="12" t="e">
        <f t="shared" si="97"/>
        <v>#REF!</v>
      </c>
      <c r="BJ77" s="12" t="e">
        <f t="shared" si="98"/>
        <v>#REF!</v>
      </c>
      <c r="BK77" s="12" t="e">
        <f t="shared" si="99"/>
        <v>#REF!</v>
      </c>
      <c r="BL77" s="12" t="e">
        <f t="shared" si="100"/>
        <v>#REF!</v>
      </c>
      <c r="BM77" s="12" t="e">
        <f t="shared" si="101"/>
        <v>#REF!</v>
      </c>
      <c r="BN77" s="12" t="e">
        <f t="shared" si="102"/>
        <v>#REF!</v>
      </c>
      <c r="BO77" s="12" t="e">
        <f t="shared" si="103"/>
        <v>#REF!</v>
      </c>
      <c r="BP77" s="12" t="e">
        <f t="shared" si="104"/>
        <v>#REF!</v>
      </c>
      <c r="BQ77" s="12" t="e">
        <f t="shared" si="105"/>
        <v>#REF!</v>
      </c>
      <c r="BR77" s="12" t="e">
        <f t="shared" si="106"/>
        <v>#REF!</v>
      </c>
      <c r="BS77" s="12" t="e">
        <f t="shared" si="107"/>
        <v>#REF!</v>
      </c>
      <c r="BT77" s="12" t="e">
        <f t="shared" si="108"/>
        <v>#REF!</v>
      </c>
      <c r="BU77" s="12" t="e">
        <f t="shared" si="109"/>
        <v>#REF!</v>
      </c>
      <c r="BV77" s="12" t="e">
        <f t="shared" si="112"/>
        <v>#REF!</v>
      </c>
      <c r="BW77" s="12" t="e">
        <f t="shared" si="110"/>
        <v>#REF!</v>
      </c>
    </row>
    <row r="78" spans="39:75" x14ac:dyDescent="0.2">
      <c r="AM78" s="12">
        <v>28</v>
      </c>
      <c r="AN78" s="12" t="e">
        <f t="shared" si="111"/>
        <v>#REF!</v>
      </c>
      <c r="AO78" s="20" t="e">
        <f t="shared" si="77"/>
        <v>#REF!</v>
      </c>
      <c r="AP78" s="12" t="e">
        <f t="shared" si="78"/>
        <v>#REF!</v>
      </c>
      <c r="AQ78" s="12" t="e">
        <f t="shared" si="79"/>
        <v>#REF!</v>
      </c>
      <c r="AR78" s="12" t="e">
        <f t="shared" si="80"/>
        <v>#REF!</v>
      </c>
      <c r="AS78" s="12" t="e">
        <f t="shared" si="81"/>
        <v>#REF!</v>
      </c>
      <c r="AT78" s="12" t="e">
        <f t="shared" si="82"/>
        <v>#REF!</v>
      </c>
      <c r="AU78" s="12" t="e">
        <f t="shared" si="83"/>
        <v>#REF!</v>
      </c>
      <c r="AV78" s="12" t="e">
        <f t="shared" si="84"/>
        <v>#REF!</v>
      </c>
      <c r="AW78" s="12" t="e">
        <f t="shared" si="85"/>
        <v>#REF!</v>
      </c>
      <c r="AX78" s="12" t="e">
        <f t="shared" si="86"/>
        <v>#REF!</v>
      </c>
      <c r="AY78" s="12" t="e">
        <f t="shared" si="87"/>
        <v>#REF!</v>
      </c>
      <c r="AZ78" s="12" t="e">
        <f t="shared" si="88"/>
        <v>#REF!</v>
      </c>
      <c r="BA78" s="12" t="e">
        <f t="shared" si="89"/>
        <v>#REF!</v>
      </c>
      <c r="BB78" s="12" t="e">
        <f t="shared" si="90"/>
        <v>#REF!</v>
      </c>
      <c r="BC78" s="12" t="e">
        <f t="shared" si="91"/>
        <v>#REF!</v>
      </c>
      <c r="BD78" s="12" t="e">
        <f t="shared" si="92"/>
        <v>#REF!</v>
      </c>
      <c r="BE78" s="12" t="e">
        <f t="shared" si="93"/>
        <v>#REF!</v>
      </c>
      <c r="BF78" s="12" t="e">
        <f t="shared" si="94"/>
        <v>#REF!</v>
      </c>
      <c r="BG78" s="12" t="e">
        <f t="shared" si="95"/>
        <v>#REF!</v>
      </c>
      <c r="BH78" s="12" t="e">
        <f t="shared" si="96"/>
        <v>#REF!</v>
      </c>
      <c r="BI78" s="12" t="e">
        <f t="shared" si="97"/>
        <v>#REF!</v>
      </c>
      <c r="BJ78" s="12" t="e">
        <f t="shared" si="98"/>
        <v>#REF!</v>
      </c>
      <c r="BK78" s="12" t="e">
        <f t="shared" si="99"/>
        <v>#REF!</v>
      </c>
      <c r="BL78" s="12" t="e">
        <f t="shared" si="100"/>
        <v>#REF!</v>
      </c>
      <c r="BM78" s="12" t="e">
        <f t="shared" si="101"/>
        <v>#REF!</v>
      </c>
      <c r="BN78" s="12" t="e">
        <f t="shared" si="102"/>
        <v>#REF!</v>
      </c>
      <c r="BO78" s="12" t="e">
        <f t="shared" si="103"/>
        <v>#REF!</v>
      </c>
      <c r="BP78" s="12" t="e">
        <f t="shared" si="104"/>
        <v>#REF!</v>
      </c>
      <c r="BQ78" s="12" t="e">
        <f t="shared" si="105"/>
        <v>#REF!</v>
      </c>
      <c r="BR78" s="12" t="e">
        <f t="shared" si="106"/>
        <v>#REF!</v>
      </c>
      <c r="BS78" s="12" t="e">
        <f t="shared" si="107"/>
        <v>#REF!</v>
      </c>
      <c r="BT78" s="12" t="e">
        <f t="shared" si="108"/>
        <v>#REF!</v>
      </c>
      <c r="BU78" s="12" t="e">
        <f t="shared" si="109"/>
        <v>#REF!</v>
      </c>
      <c r="BV78" s="12" t="e">
        <f t="shared" si="112"/>
        <v>#REF!</v>
      </c>
      <c r="BW78" s="12" t="e">
        <f t="shared" si="110"/>
        <v>#REF!</v>
      </c>
    </row>
    <row r="79" spans="39:75" x14ac:dyDescent="0.2">
      <c r="AM79" s="12">
        <v>29</v>
      </c>
      <c r="AN79" s="12" t="e">
        <f t="shared" si="111"/>
        <v>#REF!</v>
      </c>
      <c r="AO79" s="20" t="e">
        <f t="shared" si="77"/>
        <v>#REF!</v>
      </c>
      <c r="AP79" s="12" t="e">
        <f t="shared" si="78"/>
        <v>#REF!</v>
      </c>
      <c r="AQ79" s="12" t="e">
        <f t="shared" si="79"/>
        <v>#REF!</v>
      </c>
      <c r="AR79" s="12" t="e">
        <f t="shared" si="80"/>
        <v>#REF!</v>
      </c>
      <c r="AS79" s="12" t="e">
        <f t="shared" si="81"/>
        <v>#REF!</v>
      </c>
      <c r="AT79" s="12" t="e">
        <f t="shared" si="82"/>
        <v>#REF!</v>
      </c>
      <c r="AU79" s="12" t="e">
        <f t="shared" si="83"/>
        <v>#REF!</v>
      </c>
      <c r="AV79" s="12" t="e">
        <f t="shared" si="84"/>
        <v>#REF!</v>
      </c>
      <c r="AW79" s="12" t="e">
        <f t="shared" si="85"/>
        <v>#REF!</v>
      </c>
      <c r="AX79" s="12" t="e">
        <f t="shared" si="86"/>
        <v>#REF!</v>
      </c>
      <c r="AY79" s="12" t="e">
        <f t="shared" si="87"/>
        <v>#REF!</v>
      </c>
      <c r="AZ79" s="12" t="e">
        <f t="shared" si="88"/>
        <v>#REF!</v>
      </c>
      <c r="BA79" s="12" t="e">
        <f t="shared" si="89"/>
        <v>#REF!</v>
      </c>
      <c r="BB79" s="12" t="e">
        <f t="shared" si="90"/>
        <v>#REF!</v>
      </c>
      <c r="BC79" s="12" t="e">
        <f t="shared" si="91"/>
        <v>#REF!</v>
      </c>
      <c r="BD79" s="12" t="e">
        <f t="shared" si="92"/>
        <v>#REF!</v>
      </c>
      <c r="BE79" s="12" t="e">
        <f t="shared" si="93"/>
        <v>#REF!</v>
      </c>
      <c r="BF79" s="12" t="e">
        <f t="shared" si="94"/>
        <v>#REF!</v>
      </c>
      <c r="BG79" s="12" t="e">
        <f t="shared" si="95"/>
        <v>#REF!</v>
      </c>
      <c r="BH79" s="12" t="e">
        <f t="shared" si="96"/>
        <v>#REF!</v>
      </c>
      <c r="BI79" s="12" t="e">
        <f t="shared" si="97"/>
        <v>#REF!</v>
      </c>
      <c r="BJ79" s="12" t="e">
        <f t="shared" si="98"/>
        <v>#REF!</v>
      </c>
      <c r="BK79" s="12" t="e">
        <f t="shared" si="99"/>
        <v>#REF!</v>
      </c>
      <c r="BL79" s="12" t="e">
        <f t="shared" si="100"/>
        <v>#REF!</v>
      </c>
      <c r="BM79" s="12" t="e">
        <f t="shared" si="101"/>
        <v>#REF!</v>
      </c>
      <c r="BN79" s="12" t="e">
        <f t="shared" si="102"/>
        <v>#REF!</v>
      </c>
      <c r="BO79" s="12" t="e">
        <f t="shared" si="103"/>
        <v>#REF!</v>
      </c>
      <c r="BP79" s="12" t="e">
        <f t="shared" si="104"/>
        <v>#REF!</v>
      </c>
      <c r="BQ79" s="12" t="e">
        <f t="shared" si="105"/>
        <v>#REF!</v>
      </c>
      <c r="BR79" s="12" t="e">
        <f t="shared" si="106"/>
        <v>#REF!</v>
      </c>
      <c r="BS79" s="12" t="e">
        <f t="shared" si="107"/>
        <v>#REF!</v>
      </c>
      <c r="BT79" s="12" t="e">
        <f t="shared" si="108"/>
        <v>#REF!</v>
      </c>
      <c r="BU79" s="12" t="e">
        <f t="shared" si="109"/>
        <v>#REF!</v>
      </c>
      <c r="BV79" s="12" t="e">
        <f t="shared" si="112"/>
        <v>#REF!</v>
      </c>
      <c r="BW79" s="12" t="e">
        <f t="shared" si="110"/>
        <v>#REF!</v>
      </c>
    </row>
    <row r="80" spans="39:75" x14ac:dyDescent="0.2">
      <c r="AM80" s="12">
        <v>30</v>
      </c>
      <c r="AN80" s="12" t="e">
        <f t="shared" si="111"/>
        <v>#REF!</v>
      </c>
      <c r="AO80" s="20" t="e">
        <f t="shared" si="77"/>
        <v>#REF!</v>
      </c>
      <c r="AP80" s="12" t="e">
        <f t="shared" si="78"/>
        <v>#REF!</v>
      </c>
      <c r="AQ80" s="12" t="e">
        <f t="shared" si="79"/>
        <v>#REF!</v>
      </c>
      <c r="AR80" s="12" t="e">
        <f t="shared" si="80"/>
        <v>#REF!</v>
      </c>
      <c r="AS80" s="12" t="e">
        <f t="shared" si="81"/>
        <v>#REF!</v>
      </c>
      <c r="AT80" s="12" t="e">
        <f t="shared" si="82"/>
        <v>#REF!</v>
      </c>
      <c r="AU80" s="12" t="e">
        <f t="shared" si="83"/>
        <v>#REF!</v>
      </c>
      <c r="AV80" s="12" t="e">
        <f t="shared" si="84"/>
        <v>#REF!</v>
      </c>
      <c r="AW80" s="12" t="e">
        <f t="shared" si="85"/>
        <v>#REF!</v>
      </c>
      <c r="AX80" s="12" t="e">
        <f t="shared" si="86"/>
        <v>#REF!</v>
      </c>
      <c r="AY80" s="12" t="e">
        <f t="shared" si="87"/>
        <v>#REF!</v>
      </c>
      <c r="AZ80" s="12" t="e">
        <f t="shared" si="88"/>
        <v>#REF!</v>
      </c>
      <c r="BA80" s="12" t="e">
        <f t="shared" si="89"/>
        <v>#REF!</v>
      </c>
      <c r="BB80" s="12" t="e">
        <f t="shared" si="90"/>
        <v>#REF!</v>
      </c>
      <c r="BC80" s="12" t="e">
        <f t="shared" si="91"/>
        <v>#REF!</v>
      </c>
      <c r="BD80" s="12" t="e">
        <f t="shared" si="92"/>
        <v>#REF!</v>
      </c>
      <c r="BE80" s="12" t="e">
        <f t="shared" si="93"/>
        <v>#REF!</v>
      </c>
      <c r="BF80" s="12" t="e">
        <f t="shared" si="94"/>
        <v>#REF!</v>
      </c>
      <c r="BG80" s="12" t="e">
        <f t="shared" si="95"/>
        <v>#REF!</v>
      </c>
      <c r="BH80" s="12" t="e">
        <f t="shared" si="96"/>
        <v>#REF!</v>
      </c>
      <c r="BI80" s="12" t="e">
        <f t="shared" si="97"/>
        <v>#REF!</v>
      </c>
      <c r="BJ80" s="12" t="e">
        <f t="shared" si="98"/>
        <v>#REF!</v>
      </c>
      <c r="BK80" s="12" t="e">
        <f t="shared" si="99"/>
        <v>#REF!</v>
      </c>
      <c r="BL80" s="12" t="e">
        <f t="shared" si="100"/>
        <v>#REF!</v>
      </c>
      <c r="BM80" s="12" t="e">
        <f t="shared" si="101"/>
        <v>#REF!</v>
      </c>
      <c r="BN80" s="12" t="e">
        <f t="shared" si="102"/>
        <v>#REF!</v>
      </c>
      <c r="BO80" s="12" t="e">
        <f t="shared" si="103"/>
        <v>#REF!</v>
      </c>
      <c r="BP80" s="12" t="e">
        <f t="shared" si="104"/>
        <v>#REF!</v>
      </c>
      <c r="BQ80" s="12" t="e">
        <f t="shared" si="105"/>
        <v>#REF!</v>
      </c>
      <c r="BR80" s="12" t="e">
        <f t="shared" si="106"/>
        <v>#REF!</v>
      </c>
      <c r="BS80" s="12" t="e">
        <f t="shared" si="107"/>
        <v>#REF!</v>
      </c>
      <c r="BT80" s="12" t="e">
        <f t="shared" si="108"/>
        <v>#REF!</v>
      </c>
      <c r="BU80" s="12" t="e">
        <f t="shared" si="109"/>
        <v>#REF!</v>
      </c>
      <c r="BV80" s="12" t="e">
        <f t="shared" si="112"/>
        <v>#REF!</v>
      </c>
      <c r="BW80" s="12" t="e">
        <f t="shared" si="110"/>
        <v>#REF!</v>
      </c>
    </row>
    <row r="81" spans="39:75" x14ac:dyDescent="0.2">
      <c r="AM81" s="12">
        <v>31</v>
      </c>
      <c r="AN81" s="12" t="e">
        <f t="shared" si="111"/>
        <v>#REF!</v>
      </c>
      <c r="AO81" s="20" t="e">
        <f t="shared" si="77"/>
        <v>#REF!</v>
      </c>
      <c r="AP81" s="12" t="e">
        <f t="shared" si="78"/>
        <v>#REF!</v>
      </c>
      <c r="AQ81" s="12" t="e">
        <f t="shared" si="79"/>
        <v>#REF!</v>
      </c>
      <c r="AR81" s="12" t="e">
        <f t="shared" si="80"/>
        <v>#REF!</v>
      </c>
      <c r="AS81" s="12" t="e">
        <f t="shared" si="81"/>
        <v>#REF!</v>
      </c>
      <c r="AT81" s="12" t="e">
        <f t="shared" si="82"/>
        <v>#REF!</v>
      </c>
      <c r="AU81" s="12" t="e">
        <f t="shared" si="83"/>
        <v>#REF!</v>
      </c>
      <c r="AV81" s="12" t="e">
        <f t="shared" si="84"/>
        <v>#REF!</v>
      </c>
      <c r="AW81" s="12" t="e">
        <f t="shared" si="85"/>
        <v>#REF!</v>
      </c>
      <c r="AX81" s="12" t="e">
        <f t="shared" si="86"/>
        <v>#REF!</v>
      </c>
      <c r="AY81" s="12" t="e">
        <f t="shared" si="87"/>
        <v>#REF!</v>
      </c>
      <c r="AZ81" s="12" t="e">
        <f t="shared" si="88"/>
        <v>#REF!</v>
      </c>
      <c r="BA81" s="12" t="e">
        <f t="shared" si="89"/>
        <v>#REF!</v>
      </c>
      <c r="BB81" s="12" t="e">
        <f t="shared" si="90"/>
        <v>#REF!</v>
      </c>
      <c r="BC81" s="12" t="e">
        <f t="shared" si="91"/>
        <v>#REF!</v>
      </c>
      <c r="BD81" s="12" t="e">
        <f t="shared" si="92"/>
        <v>#REF!</v>
      </c>
      <c r="BE81" s="12" t="e">
        <f t="shared" si="93"/>
        <v>#REF!</v>
      </c>
      <c r="BF81" s="12" t="e">
        <f t="shared" si="94"/>
        <v>#REF!</v>
      </c>
      <c r="BG81" s="12" t="e">
        <f t="shared" si="95"/>
        <v>#REF!</v>
      </c>
      <c r="BH81" s="12" t="e">
        <f t="shared" si="96"/>
        <v>#REF!</v>
      </c>
      <c r="BI81" s="12" t="e">
        <f t="shared" si="97"/>
        <v>#REF!</v>
      </c>
      <c r="BJ81" s="12" t="e">
        <f t="shared" si="98"/>
        <v>#REF!</v>
      </c>
      <c r="BK81" s="12" t="e">
        <f t="shared" si="99"/>
        <v>#REF!</v>
      </c>
      <c r="BL81" s="12" t="e">
        <f t="shared" si="100"/>
        <v>#REF!</v>
      </c>
      <c r="BM81" s="12" t="e">
        <f t="shared" si="101"/>
        <v>#REF!</v>
      </c>
      <c r="BN81" s="12" t="e">
        <f t="shared" si="102"/>
        <v>#REF!</v>
      </c>
      <c r="BO81" s="12" t="e">
        <f t="shared" si="103"/>
        <v>#REF!</v>
      </c>
      <c r="BP81" s="12" t="e">
        <f t="shared" si="104"/>
        <v>#REF!</v>
      </c>
      <c r="BQ81" s="12" t="e">
        <f t="shared" si="105"/>
        <v>#REF!</v>
      </c>
      <c r="BR81" s="12" t="e">
        <f t="shared" si="106"/>
        <v>#REF!</v>
      </c>
      <c r="BS81" s="12" t="e">
        <f t="shared" si="107"/>
        <v>#REF!</v>
      </c>
      <c r="BT81" s="12" t="e">
        <f t="shared" si="108"/>
        <v>#REF!</v>
      </c>
      <c r="BU81" s="12" t="e">
        <f t="shared" si="109"/>
        <v>#REF!</v>
      </c>
      <c r="BV81" s="12" t="e">
        <f t="shared" si="112"/>
        <v>#REF!</v>
      </c>
      <c r="BW81" s="12" t="e">
        <f t="shared" si="110"/>
        <v>#REF!</v>
      </c>
    </row>
    <row r="82" spans="39:75" x14ac:dyDescent="0.2">
      <c r="AM82" s="12">
        <v>32</v>
      </c>
      <c r="AN82" s="12" t="e">
        <f t="shared" si="111"/>
        <v>#REF!</v>
      </c>
      <c r="AO82" s="20" t="e">
        <f t="shared" si="77"/>
        <v>#REF!</v>
      </c>
      <c r="AP82" s="12" t="e">
        <f t="shared" si="78"/>
        <v>#REF!</v>
      </c>
      <c r="AQ82" s="12" t="e">
        <f t="shared" si="79"/>
        <v>#REF!</v>
      </c>
      <c r="AR82" s="12" t="e">
        <f t="shared" si="80"/>
        <v>#REF!</v>
      </c>
      <c r="AS82" s="12" t="e">
        <f t="shared" si="81"/>
        <v>#REF!</v>
      </c>
      <c r="AT82" s="12" t="e">
        <f t="shared" si="82"/>
        <v>#REF!</v>
      </c>
      <c r="AU82" s="12" t="e">
        <f t="shared" si="83"/>
        <v>#REF!</v>
      </c>
      <c r="AV82" s="12" t="e">
        <f t="shared" si="84"/>
        <v>#REF!</v>
      </c>
      <c r="AW82" s="12" t="e">
        <f t="shared" si="85"/>
        <v>#REF!</v>
      </c>
      <c r="AX82" s="12" t="e">
        <f t="shared" si="86"/>
        <v>#REF!</v>
      </c>
      <c r="AY82" s="12" t="e">
        <f t="shared" si="87"/>
        <v>#REF!</v>
      </c>
      <c r="AZ82" s="12" t="e">
        <f t="shared" si="88"/>
        <v>#REF!</v>
      </c>
      <c r="BA82" s="12" t="e">
        <f t="shared" si="89"/>
        <v>#REF!</v>
      </c>
      <c r="BB82" s="12" t="e">
        <f t="shared" si="90"/>
        <v>#REF!</v>
      </c>
      <c r="BC82" s="12" t="e">
        <f t="shared" si="91"/>
        <v>#REF!</v>
      </c>
      <c r="BD82" s="12" t="e">
        <f t="shared" si="92"/>
        <v>#REF!</v>
      </c>
      <c r="BE82" s="12" t="e">
        <f t="shared" si="93"/>
        <v>#REF!</v>
      </c>
      <c r="BF82" s="12" t="e">
        <f t="shared" si="94"/>
        <v>#REF!</v>
      </c>
      <c r="BG82" s="12" t="e">
        <f t="shared" si="95"/>
        <v>#REF!</v>
      </c>
      <c r="BH82" s="12" t="e">
        <f t="shared" si="96"/>
        <v>#REF!</v>
      </c>
      <c r="BI82" s="12" t="e">
        <f t="shared" si="97"/>
        <v>#REF!</v>
      </c>
      <c r="BJ82" s="12" t="e">
        <f t="shared" si="98"/>
        <v>#REF!</v>
      </c>
      <c r="BK82" s="12" t="e">
        <f t="shared" si="99"/>
        <v>#REF!</v>
      </c>
      <c r="BL82" s="12" t="e">
        <f t="shared" si="100"/>
        <v>#REF!</v>
      </c>
      <c r="BM82" s="12" t="e">
        <f t="shared" si="101"/>
        <v>#REF!</v>
      </c>
      <c r="BN82" s="12" t="e">
        <f t="shared" si="102"/>
        <v>#REF!</v>
      </c>
      <c r="BO82" s="12" t="e">
        <f t="shared" si="103"/>
        <v>#REF!</v>
      </c>
      <c r="BP82" s="12" t="e">
        <f t="shared" si="104"/>
        <v>#REF!</v>
      </c>
      <c r="BQ82" s="12" t="e">
        <f t="shared" si="105"/>
        <v>#REF!</v>
      </c>
      <c r="BR82" s="12" t="e">
        <f t="shared" si="106"/>
        <v>#REF!</v>
      </c>
      <c r="BS82" s="12" t="e">
        <f t="shared" si="107"/>
        <v>#REF!</v>
      </c>
      <c r="BT82" s="12" t="e">
        <f t="shared" si="108"/>
        <v>#REF!</v>
      </c>
      <c r="BU82" s="12" t="e">
        <f t="shared" si="109"/>
        <v>#REF!</v>
      </c>
      <c r="BV82" s="12" t="e">
        <f t="shared" si="112"/>
        <v>#REF!</v>
      </c>
      <c r="BW82" s="12" t="e">
        <f t="shared" si="110"/>
        <v>#REF!</v>
      </c>
    </row>
    <row r="83" spans="39:75" x14ac:dyDescent="0.2">
      <c r="AM83" s="12">
        <v>33</v>
      </c>
      <c r="AN83" s="12" t="e">
        <f t="shared" si="111"/>
        <v>#REF!</v>
      </c>
      <c r="AO83" s="20" t="e">
        <f t="shared" si="77"/>
        <v>#REF!</v>
      </c>
      <c r="AP83" s="12" t="e">
        <f t="shared" si="78"/>
        <v>#REF!</v>
      </c>
      <c r="AQ83" s="12" t="e">
        <f t="shared" si="79"/>
        <v>#REF!</v>
      </c>
      <c r="AR83" s="12" t="e">
        <f t="shared" si="80"/>
        <v>#REF!</v>
      </c>
      <c r="AS83" s="12" t="e">
        <f t="shared" si="81"/>
        <v>#REF!</v>
      </c>
      <c r="AT83" s="12" t="e">
        <f t="shared" si="82"/>
        <v>#REF!</v>
      </c>
      <c r="AU83" s="12" t="e">
        <f t="shared" si="83"/>
        <v>#REF!</v>
      </c>
      <c r="AV83" s="12" t="e">
        <f t="shared" si="84"/>
        <v>#REF!</v>
      </c>
      <c r="AW83" s="12" t="e">
        <f t="shared" si="85"/>
        <v>#REF!</v>
      </c>
      <c r="AX83" s="12" t="e">
        <f t="shared" si="86"/>
        <v>#REF!</v>
      </c>
      <c r="AY83" s="12" t="e">
        <f t="shared" si="87"/>
        <v>#REF!</v>
      </c>
      <c r="AZ83" s="12" t="e">
        <f t="shared" si="88"/>
        <v>#REF!</v>
      </c>
      <c r="BA83" s="12" t="e">
        <f t="shared" si="89"/>
        <v>#REF!</v>
      </c>
      <c r="BB83" s="12" t="e">
        <f t="shared" si="90"/>
        <v>#REF!</v>
      </c>
      <c r="BC83" s="12" t="e">
        <f t="shared" si="91"/>
        <v>#REF!</v>
      </c>
      <c r="BD83" s="12" t="e">
        <f t="shared" si="92"/>
        <v>#REF!</v>
      </c>
      <c r="BE83" s="12" t="e">
        <f t="shared" si="93"/>
        <v>#REF!</v>
      </c>
      <c r="BF83" s="12" t="e">
        <f t="shared" si="94"/>
        <v>#REF!</v>
      </c>
      <c r="BG83" s="12" t="e">
        <f t="shared" si="95"/>
        <v>#REF!</v>
      </c>
      <c r="BH83" s="12" t="e">
        <f t="shared" si="96"/>
        <v>#REF!</v>
      </c>
      <c r="BI83" s="12" t="e">
        <f t="shared" si="97"/>
        <v>#REF!</v>
      </c>
      <c r="BJ83" s="12" t="e">
        <f t="shared" si="98"/>
        <v>#REF!</v>
      </c>
      <c r="BK83" s="12" t="e">
        <f t="shared" si="99"/>
        <v>#REF!</v>
      </c>
      <c r="BL83" s="12" t="e">
        <f t="shared" si="100"/>
        <v>#REF!</v>
      </c>
      <c r="BM83" s="12" t="e">
        <f t="shared" si="101"/>
        <v>#REF!</v>
      </c>
      <c r="BN83" s="12" t="e">
        <f t="shared" si="102"/>
        <v>#REF!</v>
      </c>
      <c r="BO83" s="12" t="e">
        <f t="shared" si="103"/>
        <v>#REF!</v>
      </c>
      <c r="BP83" s="12" t="e">
        <f t="shared" si="104"/>
        <v>#REF!</v>
      </c>
      <c r="BQ83" s="12" t="e">
        <f t="shared" si="105"/>
        <v>#REF!</v>
      </c>
      <c r="BR83" s="12" t="e">
        <f t="shared" si="106"/>
        <v>#REF!</v>
      </c>
      <c r="BS83" s="12" t="e">
        <f t="shared" si="107"/>
        <v>#REF!</v>
      </c>
      <c r="BT83" s="12" t="e">
        <f t="shared" si="108"/>
        <v>#REF!</v>
      </c>
      <c r="BU83" s="12" t="e">
        <f t="shared" si="109"/>
        <v>#REF!</v>
      </c>
      <c r="BV83" s="12" t="e">
        <f t="shared" si="112"/>
        <v>#REF!</v>
      </c>
      <c r="BW83" s="12" t="e">
        <f t="shared" si="110"/>
        <v>#REF!</v>
      </c>
    </row>
    <row r="84" spans="39:75" x14ac:dyDescent="0.2">
      <c r="AM84" s="12">
        <v>34</v>
      </c>
      <c r="AN84" s="12" t="e">
        <f t="shared" si="111"/>
        <v>#REF!</v>
      </c>
      <c r="AO84" s="20" t="e">
        <f t="shared" si="77"/>
        <v>#REF!</v>
      </c>
      <c r="AP84" s="12" t="e">
        <f t="shared" si="78"/>
        <v>#REF!</v>
      </c>
      <c r="AQ84" s="12" t="e">
        <f t="shared" si="79"/>
        <v>#REF!</v>
      </c>
      <c r="AR84" s="12" t="e">
        <f t="shared" si="80"/>
        <v>#REF!</v>
      </c>
      <c r="AS84" s="12" t="e">
        <f t="shared" si="81"/>
        <v>#REF!</v>
      </c>
      <c r="AT84" s="12" t="e">
        <f t="shared" si="82"/>
        <v>#REF!</v>
      </c>
      <c r="AU84" s="12" t="e">
        <f t="shared" si="83"/>
        <v>#REF!</v>
      </c>
      <c r="AV84" s="12" t="e">
        <f t="shared" si="84"/>
        <v>#REF!</v>
      </c>
      <c r="AW84" s="12" t="e">
        <f t="shared" si="85"/>
        <v>#REF!</v>
      </c>
      <c r="AX84" s="12" t="e">
        <f t="shared" si="86"/>
        <v>#REF!</v>
      </c>
      <c r="AY84" s="12" t="e">
        <f t="shared" si="87"/>
        <v>#REF!</v>
      </c>
      <c r="AZ84" s="12" t="e">
        <f t="shared" si="88"/>
        <v>#REF!</v>
      </c>
      <c r="BA84" s="12" t="e">
        <f t="shared" si="89"/>
        <v>#REF!</v>
      </c>
      <c r="BB84" s="12" t="e">
        <f t="shared" si="90"/>
        <v>#REF!</v>
      </c>
      <c r="BC84" s="12" t="e">
        <f t="shared" si="91"/>
        <v>#REF!</v>
      </c>
      <c r="BD84" s="12" t="e">
        <f t="shared" si="92"/>
        <v>#REF!</v>
      </c>
      <c r="BE84" s="12" t="e">
        <f t="shared" si="93"/>
        <v>#REF!</v>
      </c>
      <c r="BF84" s="12" t="e">
        <f t="shared" si="94"/>
        <v>#REF!</v>
      </c>
      <c r="BG84" s="12" t="e">
        <f t="shared" si="95"/>
        <v>#REF!</v>
      </c>
      <c r="BH84" s="12" t="e">
        <f t="shared" si="96"/>
        <v>#REF!</v>
      </c>
      <c r="BI84" s="12" t="e">
        <f t="shared" si="97"/>
        <v>#REF!</v>
      </c>
      <c r="BJ84" s="12" t="e">
        <f t="shared" si="98"/>
        <v>#REF!</v>
      </c>
      <c r="BK84" s="12" t="e">
        <f t="shared" si="99"/>
        <v>#REF!</v>
      </c>
      <c r="BL84" s="12" t="e">
        <f t="shared" si="100"/>
        <v>#REF!</v>
      </c>
      <c r="BM84" s="12" t="e">
        <f t="shared" si="101"/>
        <v>#REF!</v>
      </c>
      <c r="BN84" s="12" t="e">
        <f t="shared" si="102"/>
        <v>#REF!</v>
      </c>
      <c r="BO84" s="12" t="e">
        <f t="shared" si="103"/>
        <v>#REF!</v>
      </c>
      <c r="BP84" s="12" t="e">
        <f t="shared" si="104"/>
        <v>#REF!</v>
      </c>
      <c r="BQ84" s="12" t="e">
        <f t="shared" si="105"/>
        <v>#REF!</v>
      </c>
      <c r="BR84" s="12" t="e">
        <f t="shared" si="106"/>
        <v>#REF!</v>
      </c>
      <c r="BS84" s="12" t="e">
        <f t="shared" si="107"/>
        <v>#REF!</v>
      </c>
      <c r="BT84" s="12" t="e">
        <f t="shared" si="108"/>
        <v>#REF!</v>
      </c>
      <c r="BU84" s="12" t="e">
        <f t="shared" si="109"/>
        <v>#REF!</v>
      </c>
      <c r="BV84" s="12" t="e">
        <f t="shared" si="112"/>
        <v>#REF!</v>
      </c>
      <c r="BW84" s="12" t="e">
        <f t="shared" si="110"/>
        <v>#REF!</v>
      </c>
    </row>
    <row r="85" spans="39:75" x14ac:dyDescent="0.2">
      <c r="AM85" s="12">
        <v>35</v>
      </c>
      <c r="AN85" s="12" t="e">
        <f t="shared" si="111"/>
        <v>#REF!</v>
      </c>
      <c r="AO85" s="20" t="e">
        <f t="shared" si="77"/>
        <v>#REF!</v>
      </c>
      <c r="AP85" s="12" t="e">
        <f t="shared" si="78"/>
        <v>#REF!</v>
      </c>
      <c r="AQ85" s="12" t="e">
        <f t="shared" si="79"/>
        <v>#REF!</v>
      </c>
      <c r="AR85" s="12" t="e">
        <f t="shared" si="80"/>
        <v>#REF!</v>
      </c>
      <c r="AS85" s="12" t="e">
        <f t="shared" si="81"/>
        <v>#REF!</v>
      </c>
      <c r="AT85" s="12" t="e">
        <f t="shared" si="82"/>
        <v>#REF!</v>
      </c>
      <c r="AU85" s="12" t="e">
        <f t="shared" si="83"/>
        <v>#REF!</v>
      </c>
      <c r="AV85" s="12" t="e">
        <f t="shared" si="84"/>
        <v>#REF!</v>
      </c>
      <c r="AW85" s="12" t="e">
        <f t="shared" si="85"/>
        <v>#REF!</v>
      </c>
      <c r="AX85" s="12" t="e">
        <f t="shared" si="86"/>
        <v>#REF!</v>
      </c>
      <c r="AY85" s="12" t="e">
        <f t="shared" si="87"/>
        <v>#REF!</v>
      </c>
      <c r="AZ85" s="12" t="e">
        <f t="shared" si="88"/>
        <v>#REF!</v>
      </c>
      <c r="BA85" s="12" t="e">
        <f t="shared" si="89"/>
        <v>#REF!</v>
      </c>
      <c r="BB85" s="12" t="e">
        <f t="shared" si="90"/>
        <v>#REF!</v>
      </c>
      <c r="BC85" s="12" t="e">
        <f t="shared" si="91"/>
        <v>#REF!</v>
      </c>
      <c r="BD85" s="12" t="e">
        <f t="shared" si="92"/>
        <v>#REF!</v>
      </c>
      <c r="BE85" s="12" t="e">
        <f t="shared" si="93"/>
        <v>#REF!</v>
      </c>
      <c r="BF85" s="12" t="e">
        <f t="shared" si="94"/>
        <v>#REF!</v>
      </c>
      <c r="BG85" s="12" t="e">
        <f t="shared" si="95"/>
        <v>#REF!</v>
      </c>
      <c r="BH85" s="12" t="e">
        <f t="shared" si="96"/>
        <v>#REF!</v>
      </c>
      <c r="BI85" s="12" t="e">
        <f t="shared" si="97"/>
        <v>#REF!</v>
      </c>
      <c r="BJ85" s="12" t="e">
        <f t="shared" si="98"/>
        <v>#REF!</v>
      </c>
      <c r="BK85" s="12" t="e">
        <f t="shared" si="99"/>
        <v>#REF!</v>
      </c>
      <c r="BL85" s="12" t="e">
        <f t="shared" si="100"/>
        <v>#REF!</v>
      </c>
      <c r="BM85" s="12" t="e">
        <f t="shared" si="101"/>
        <v>#REF!</v>
      </c>
      <c r="BN85" s="12" t="e">
        <f t="shared" si="102"/>
        <v>#REF!</v>
      </c>
      <c r="BO85" s="12" t="e">
        <f t="shared" si="103"/>
        <v>#REF!</v>
      </c>
      <c r="BP85" s="12" t="e">
        <f t="shared" si="104"/>
        <v>#REF!</v>
      </c>
      <c r="BQ85" s="12" t="e">
        <f t="shared" si="105"/>
        <v>#REF!</v>
      </c>
      <c r="BR85" s="12" t="e">
        <f t="shared" si="106"/>
        <v>#REF!</v>
      </c>
      <c r="BS85" s="12" t="e">
        <f t="shared" si="107"/>
        <v>#REF!</v>
      </c>
      <c r="BT85" s="12" t="e">
        <f t="shared" si="108"/>
        <v>#REF!</v>
      </c>
      <c r="BU85" s="12" t="e">
        <f t="shared" si="109"/>
        <v>#REF!</v>
      </c>
      <c r="BV85" s="12" t="e">
        <f t="shared" si="112"/>
        <v>#REF!</v>
      </c>
      <c r="BW85" s="12" t="e">
        <f t="shared" si="110"/>
        <v>#REF!</v>
      </c>
    </row>
    <row r="86" spans="39:75" x14ac:dyDescent="0.2">
      <c r="AM86" s="12">
        <v>36</v>
      </c>
      <c r="AN86" s="12" t="e">
        <f t="shared" si="111"/>
        <v>#REF!</v>
      </c>
      <c r="AO86" s="20" t="e">
        <f t="shared" si="77"/>
        <v>#REF!</v>
      </c>
      <c r="AP86" s="12" t="e">
        <f t="shared" si="78"/>
        <v>#REF!</v>
      </c>
      <c r="AQ86" s="12" t="e">
        <f t="shared" si="79"/>
        <v>#REF!</v>
      </c>
      <c r="AR86" s="12" t="e">
        <f t="shared" si="80"/>
        <v>#REF!</v>
      </c>
      <c r="AS86" s="12" t="e">
        <f t="shared" si="81"/>
        <v>#REF!</v>
      </c>
      <c r="AT86" s="12" t="e">
        <f t="shared" si="82"/>
        <v>#REF!</v>
      </c>
      <c r="AU86" s="12" t="e">
        <f t="shared" si="83"/>
        <v>#REF!</v>
      </c>
      <c r="AV86" s="12" t="e">
        <f t="shared" si="84"/>
        <v>#REF!</v>
      </c>
      <c r="AW86" s="12" t="e">
        <f t="shared" si="85"/>
        <v>#REF!</v>
      </c>
      <c r="AX86" s="12" t="e">
        <f t="shared" si="86"/>
        <v>#REF!</v>
      </c>
      <c r="AY86" s="12" t="e">
        <f t="shared" si="87"/>
        <v>#REF!</v>
      </c>
      <c r="AZ86" s="12" t="e">
        <f t="shared" si="88"/>
        <v>#REF!</v>
      </c>
      <c r="BA86" s="12" t="e">
        <f t="shared" si="89"/>
        <v>#REF!</v>
      </c>
      <c r="BB86" s="12" t="e">
        <f t="shared" si="90"/>
        <v>#REF!</v>
      </c>
      <c r="BC86" s="12" t="e">
        <f t="shared" si="91"/>
        <v>#REF!</v>
      </c>
      <c r="BD86" s="12" t="e">
        <f t="shared" si="92"/>
        <v>#REF!</v>
      </c>
      <c r="BE86" s="12" t="e">
        <f t="shared" si="93"/>
        <v>#REF!</v>
      </c>
      <c r="BF86" s="12" t="e">
        <f t="shared" si="94"/>
        <v>#REF!</v>
      </c>
      <c r="BG86" s="12" t="e">
        <f t="shared" si="95"/>
        <v>#REF!</v>
      </c>
      <c r="BH86" s="12" t="e">
        <f t="shared" si="96"/>
        <v>#REF!</v>
      </c>
      <c r="BI86" s="12" t="e">
        <f t="shared" si="97"/>
        <v>#REF!</v>
      </c>
      <c r="BJ86" s="12" t="e">
        <f t="shared" si="98"/>
        <v>#REF!</v>
      </c>
      <c r="BK86" s="12" t="e">
        <f t="shared" si="99"/>
        <v>#REF!</v>
      </c>
      <c r="BL86" s="12" t="e">
        <f t="shared" si="100"/>
        <v>#REF!</v>
      </c>
      <c r="BM86" s="12" t="e">
        <f t="shared" si="101"/>
        <v>#REF!</v>
      </c>
      <c r="BN86" s="12" t="e">
        <f t="shared" si="102"/>
        <v>#REF!</v>
      </c>
      <c r="BO86" s="12" t="e">
        <f t="shared" si="103"/>
        <v>#REF!</v>
      </c>
      <c r="BP86" s="12" t="e">
        <f t="shared" si="104"/>
        <v>#REF!</v>
      </c>
      <c r="BQ86" s="12" t="e">
        <f t="shared" si="105"/>
        <v>#REF!</v>
      </c>
      <c r="BR86" s="12" t="e">
        <f t="shared" si="106"/>
        <v>#REF!</v>
      </c>
      <c r="BS86" s="12" t="e">
        <f t="shared" si="107"/>
        <v>#REF!</v>
      </c>
      <c r="BT86" s="12" t="e">
        <f t="shared" si="108"/>
        <v>#REF!</v>
      </c>
      <c r="BU86" s="12" t="e">
        <f t="shared" si="109"/>
        <v>#REF!</v>
      </c>
      <c r="BV86" s="12" t="e">
        <f t="shared" si="112"/>
        <v>#REF!</v>
      </c>
      <c r="BW86" s="12" t="e">
        <f t="shared" si="110"/>
        <v>#REF!</v>
      </c>
    </row>
    <row r="87" spans="39:75" x14ac:dyDescent="0.2">
      <c r="AM87" s="12">
        <v>37</v>
      </c>
      <c r="AN87" s="12" t="e">
        <f t="shared" si="111"/>
        <v>#REF!</v>
      </c>
      <c r="AO87" s="20" t="e">
        <f t="shared" si="77"/>
        <v>#REF!</v>
      </c>
      <c r="AP87" s="12" t="e">
        <f t="shared" si="78"/>
        <v>#REF!</v>
      </c>
      <c r="AQ87" s="12" t="e">
        <f t="shared" si="79"/>
        <v>#REF!</v>
      </c>
      <c r="AR87" s="12" t="e">
        <f t="shared" si="80"/>
        <v>#REF!</v>
      </c>
      <c r="AS87" s="12" t="e">
        <f t="shared" si="81"/>
        <v>#REF!</v>
      </c>
      <c r="AT87" s="12" t="e">
        <f t="shared" si="82"/>
        <v>#REF!</v>
      </c>
      <c r="AU87" s="12" t="e">
        <f t="shared" si="83"/>
        <v>#REF!</v>
      </c>
      <c r="AV87" s="12" t="e">
        <f t="shared" si="84"/>
        <v>#REF!</v>
      </c>
      <c r="AW87" s="12" t="e">
        <f t="shared" si="85"/>
        <v>#REF!</v>
      </c>
      <c r="AX87" s="12" t="e">
        <f t="shared" si="86"/>
        <v>#REF!</v>
      </c>
      <c r="AY87" s="12" t="e">
        <f t="shared" si="87"/>
        <v>#REF!</v>
      </c>
      <c r="AZ87" s="12" t="e">
        <f t="shared" si="88"/>
        <v>#REF!</v>
      </c>
      <c r="BA87" s="12" t="e">
        <f t="shared" si="89"/>
        <v>#REF!</v>
      </c>
      <c r="BB87" s="12" t="e">
        <f t="shared" si="90"/>
        <v>#REF!</v>
      </c>
      <c r="BC87" s="12" t="e">
        <f t="shared" si="91"/>
        <v>#REF!</v>
      </c>
      <c r="BD87" s="12" t="e">
        <f t="shared" si="92"/>
        <v>#REF!</v>
      </c>
      <c r="BE87" s="12" t="e">
        <f t="shared" si="93"/>
        <v>#REF!</v>
      </c>
      <c r="BF87" s="12" t="e">
        <f t="shared" si="94"/>
        <v>#REF!</v>
      </c>
      <c r="BG87" s="12" t="e">
        <f t="shared" si="95"/>
        <v>#REF!</v>
      </c>
      <c r="BH87" s="12" t="e">
        <f t="shared" si="96"/>
        <v>#REF!</v>
      </c>
      <c r="BI87" s="12" t="e">
        <f t="shared" si="97"/>
        <v>#REF!</v>
      </c>
      <c r="BJ87" s="12" t="e">
        <f t="shared" si="98"/>
        <v>#REF!</v>
      </c>
      <c r="BK87" s="12" t="e">
        <f t="shared" si="99"/>
        <v>#REF!</v>
      </c>
      <c r="BL87" s="12" t="e">
        <f t="shared" si="100"/>
        <v>#REF!</v>
      </c>
      <c r="BM87" s="12" t="e">
        <f t="shared" si="101"/>
        <v>#REF!</v>
      </c>
      <c r="BN87" s="12" t="e">
        <f t="shared" si="102"/>
        <v>#REF!</v>
      </c>
      <c r="BO87" s="12" t="e">
        <f t="shared" si="103"/>
        <v>#REF!</v>
      </c>
      <c r="BP87" s="12" t="e">
        <f t="shared" si="104"/>
        <v>#REF!</v>
      </c>
      <c r="BQ87" s="12" t="e">
        <f t="shared" si="105"/>
        <v>#REF!</v>
      </c>
      <c r="BR87" s="12" t="e">
        <f t="shared" si="106"/>
        <v>#REF!</v>
      </c>
      <c r="BS87" s="12" t="e">
        <f t="shared" si="107"/>
        <v>#REF!</v>
      </c>
      <c r="BT87" s="12" t="e">
        <f t="shared" si="108"/>
        <v>#REF!</v>
      </c>
      <c r="BU87" s="12" t="e">
        <f t="shared" si="109"/>
        <v>#REF!</v>
      </c>
      <c r="BV87" s="12" t="e">
        <f t="shared" si="112"/>
        <v>#REF!</v>
      </c>
      <c r="BW87" s="12" t="e">
        <f t="shared" si="110"/>
        <v>#REF!</v>
      </c>
    </row>
    <row r="88" spans="39:75" x14ac:dyDescent="0.2">
      <c r="AM88" s="12">
        <v>38</v>
      </c>
      <c r="AN88" s="12" t="e">
        <f t="shared" si="111"/>
        <v>#REF!</v>
      </c>
      <c r="AO88" s="20" t="e">
        <f t="shared" si="77"/>
        <v>#REF!</v>
      </c>
      <c r="AP88" s="12" t="e">
        <f t="shared" si="78"/>
        <v>#REF!</v>
      </c>
      <c r="AQ88" s="12" t="e">
        <f t="shared" si="79"/>
        <v>#REF!</v>
      </c>
      <c r="AR88" s="12" t="e">
        <f t="shared" si="80"/>
        <v>#REF!</v>
      </c>
      <c r="AS88" s="12" t="e">
        <f t="shared" si="81"/>
        <v>#REF!</v>
      </c>
      <c r="AT88" s="12" t="e">
        <f t="shared" si="82"/>
        <v>#REF!</v>
      </c>
      <c r="AU88" s="12" t="e">
        <f t="shared" si="83"/>
        <v>#REF!</v>
      </c>
      <c r="AV88" s="12" t="e">
        <f t="shared" si="84"/>
        <v>#REF!</v>
      </c>
      <c r="AW88" s="12" t="e">
        <f t="shared" si="85"/>
        <v>#REF!</v>
      </c>
      <c r="AX88" s="12" t="e">
        <f t="shared" si="86"/>
        <v>#REF!</v>
      </c>
      <c r="AY88" s="12" t="e">
        <f t="shared" si="87"/>
        <v>#REF!</v>
      </c>
      <c r="AZ88" s="12" t="e">
        <f t="shared" si="88"/>
        <v>#REF!</v>
      </c>
      <c r="BA88" s="12" t="e">
        <f t="shared" si="89"/>
        <v>#REF!</v>
      </c>
      <c r="BB88" s="12" t="e">
        <f t="shared" si="90"/>
        <v>#REF!</v>
      </c>
      <c r="BC88" s="12" t="e">
        <f t="shared" si="91"/>
        <v>#REF!</v>
      </c>
      <c r="BD88" s="12" t="e">
        <f t="shared" si="92"/>
        <v>#REF!</v>
      </c>
      <c r="BE88" s="12" t="e">
        <f t="shared" si="93"/>
        <v>#REF!</v>
      </c>
      <c r="BF88" s="12" t="e">
        <f t="shared" si="94"/>
        <v>#REF!</v>
      </c>
      <c r="BG88" s="12" t="e">
        <f t="shared" si="95"/>
        <v>#REF!</v>
      </c>
      <c r="BH88" s="12" t="e">
        <f t="shared" si="96"/>
        <v>#REF!</v>
      </c>
      <c r="BI88" s="12" t="e">
        <f t="shared" si="97"/>
        <v>#REF!</v>
      </c>
      <c r="BJ88" s="12" t="e">
        <f t="shared" si="98"/>
        <v>#REF!</v>
      </c>
      <c r="BK88" s="12" t="e">
        <f t="shared" si="99"/>
        <v>#REF!</v>
      </c>
      <c r="BL88" s="12" t="e">
        <f t="shared" si="100"/>
        <v>#REF!</v>
      </c>
      <c r="BM88" s="12" t="e">
        <f t="shared" si="101"/>
        <v>#REF!</v>
      </c>
      <c r="BN88" s="12" t="e">
        <f t="shared" si="102"/>
        <v>#REF!</v>
      </c>
      <c r="BO88" s="12" t="e">
        <f t="shared" si="103"/>
        <v>#REF!</v>
      </c>
      <c r="BP88" s="12" t="e">
        <f t="shared" si="104"/>
        <v>#REF!</v>
      </c>
      <c r="BQ88" s="12" t="e">
        <f t="shared" si="105"/>
        <v>#REF!</v>
      </c>
      <c r="BR88" s="12" t="e">
        <f t="shared" si="106"/>
        <v>#REF!</v>
      </c>
      <c r="BS88" s="12" t="e">
        <f t="shared" si="107"/>
        <v>#REF!</v>
      </c>
      <c r="BT88" s="12" t="e">
        <f t="shared" si="108"/>
        <v>#REF!</v>
      </c>
      <c r="BU88" s="12" t="e">
        <f t="shared" si="109"/>
        <v>#REF!</v>
      </c>
      <c r="BV88" s="12" t="e">
        <f t="shared" si="112"/>
        <v>#REF!</v>
      </c>
      <c r="BW88" s="12" t="e">
        <f t="shared" si="110"/>
        <v>#REF!</v>
      </c>
    </row>
    <row r="89" spans="39:75" x14ac:dyDescent="0.2">
      <c r="AM89" s="12">
        <v>39</v>
      </c>
      <c r="AN89" s="12" t="e">
        <f t="shared" si="111"/>
        <v>#REF!</v>
      </c>
      <c r="AO89" s="20" t="e">
        <f t="shared" si="77"/>
        <v>#REF!</v>
      </c>
      <c r="AP89" s="12" t="e">
        <f t="shared" si="78"/>
        <v>#REF!</v>
      </c>
      <c r="AQ89" s="12" t="e">
        <f t="shared" si="79"/>
        <v>#REF!</v>
      </c>
      <c r="AR89" s="12" t="e">
        <f t="shared" si="80"/>
        <v>#REF!</v>
      </c>
      <c r="AS89" s="12" t="e">
        <f t="shared" si="81"/>
        <v>#REF!</v>
      </c>
      <c r="AT89" s="12" t="e">
        <f t="shared" si="82"/>
        <v>#REF!</v>
      </c>
      <c r="AU89" s="12" t="e">
        <f t="shared" si="83"/>
        <v>#REF!</v>
      </c>
      <c r="AV89" s="12" t="e">
        <f t="shared" si="84"/>
        <v>#REF!</v>
      </c>
      <c r="AW89" s="12" t="e">
        <f t="shared" si="85"/>
        <v>#REF!</v>
      </c>
      <c r="AX89" s="12" t="e">
        <f t="shared" si="86"/>
        <v>#REF!</v>
      </c>
      <c r="AY89" s="12" t="e">
        <f t="shared" si="87"/>
        <v>#REF!</v>
      </c>
      <c r="AZ89" s="12" t="e">
        <f t="shared" si="88"/>
        <v>#REF!</v>
      </c>
      <c r="BA89" s="12" t="e">
        <f t="shared" si="89"/>
        <v>#REF!</v>
      </c>
      <c r="BB89" s="12" t="e">
        <f t="shared" si="90"/>
        <v>#REF!</v>
      </c>
      <c r="BC89" s="12" t="e">
        <f t="shared" si="91"/>
        <v>#REF!</v>
      </c>
      <c r="BD89" s="12" t="e">
        <f t="shared" si="92"/>
        <v>#REF!</v>
      </c>
      <c r="BE89" s="12" t="e">
        <f t="shared" si="93"/>
        <v>#REF!</v>
      </c>
      <c r="BF89" s="12" t="e">
        <f t="shared" si="94"/>
        <v>#REF!</v>
      </c>
      <c r="BG89" s="12" t="e">
        <f t="shared" si="95"/>
        <v>#REF!</v>
      </c>
      <c r="BH89" s="12" t="e">
        <f t="shared" si="96"/>
        <v>#REF!</v>
      </c>
      <c r="BI89" s="12" t="e">
        <f t="shared" si="97"/>
        <v>#REF!</v>
      </c>
      <c r="BJ89" s="12" t="e">
        <f t="shared" si="98"/>
        <v>#REF!</v>
      </c>
      <c r="BK89" s="12" t="e">
        <f t="shared" si="99"/>
        <v>#REF!</v>
      </c>
      <c r="BL89" s="12" t="e">
        <f t="shared" si="100"/>
        <v>#REF!</v>
      </c>
      <c r="BM89" s="12" t="e">
        <f t="shared" si="101"/>
        <v>#REF!</v>
      </c>
      <c r="BN89" s="12" t="e">
        <f t="shared" si="102"/>
        <v>#REF!</v>
      </c>
      <c r="BO89" s="12" t="e">
        <f t="shared" si="103"/>
        <v>#REF!</v>
      </c>
      <c r="BP89" s="12" t="e">
        <f t="shared" si="104"/>
        <v>#REF!</v>
      </c>
      <c r="BQ89" s="12" t="e">
        <f t="shared" si="105"/>
        <v>#REF!</v>
      </c>
      <c r="BR89" s="12" t="e">
        <f t="shared" si="106"/>
        <v>#REF!</v>
      </c>
      <c r="BS89" s="12" t="e">
        <f t="shared" si="107"/>
        <v>#REF!</v>
      </c>
      <c r="BT89" s="12" t="e">
        <f t="shared" si="108"/>
        <v>#REF!</v>
      </c>
      <c r="BU89" s="12" t="e">
        <f t="shared" si="109"/>
        <v>#REF!</v>
      </c>
      <c r="BV89" s="12" t="e">
        <f t="shared" si="112"/>
        <v>#REF!</v>
      </c>
      <c r="BW89" s="12" t="e">
        <f t="shared" si="110"/>
        <v>#REF!</v>
      </c>
    </row>
    <row r="90" spans="39:75" x14ac:dyDescent="0.2">
      <c r="AM90" s="12">
        <v>40</v>
      </c>
      <c r="AN90" s="12" t="e">
        <f t="shared" si="111"/>
        <v>#REF!</v>
      </c>
      <c r="AO90" s="20" t="e">
        <f t="shared" si="77"/>
        <v>#REF!</v>
      </c>
      <c r="AP90" s="12" t="e">
        <f t="shared" si="78"/>
        <v>#REF!</v>
      </c>
      <c r="AQ90" s="12" t="e">
        <f t="shared" si="79"/>
        <v>#REF!</v>
      </c>
      <c r="AR90" s="12" t="e">
        <f t="shared" si="80"/>
        <v>#REF!</v>
      </c>
      <c r="AS90" s="12" t="e">
        <f t="shared" si="81"/>
        <v>#REF!</v>
      </c>
      <c r="AT90" s="12" t="e">
        <f t="shared" si="82"/>
        <v>#REF!</v>
      </c>
      <c r="AU90" s="12" t="e">
        <f t="shared" si="83"/>
        <v>#REF!</v>
      </c>
      <c r="AV90" s="12" t="e">
        <f t="shared" si="84"/>
        <v>#REF!</v>
      </c>
      <c r="AW90" s="12" t="e">
        <f t="shared" si="85"/>
        <v>#REF!</v>
      </c>
      <c r="AX90" s="12" t="e">
        <f t="shared" si="86"/>
        <v>#REF!</v>
      </c>
      <c r="AY90" s="12" t="e">
        <f t="shared" si="87"/>
        <v>#REF!</v>
      </c>
      <c r="AZ90" s="12" t="e">
        <f t="shared" si="88"/>
        <v>#REF!</v>
      </c>
      <c r="BA90" s="12" t="e">
        <f t="shared" si="89"/>
        <v>#REF!</v>
      </c>
      <c r="BB90" s="12" t="e">
        <f t="shared" si="90"/>
        <v>#REF!</v>
      </c>
      <c r="BC90" s="12" t="e">
        <f t="shared" si="91"/>
        <v>#REF!</v>
      </c>
      <c r="BD90" s="12" t="e">
        <f t="shared" si="92"/>
        <v>#REF!</v>
      </c>
      <c r="BE90" s="12" t="e">
        <f t="shared" si="93"/>
        <v>#REF!</v>
      </c>
      <c r="BF90" s="12" t="e">
        <f t="shared" si="94"/>
        <v>#REF!</v>
      </c>
      <c r="BG90" s="12" t="e">
        <f t="shared" si="95"/>
        <v>#REF!</v>
      </c>
      <c r="BH90" s="12" t="e">
        <f t="shared" si="96"/>
        <v>#REF!</v>
      </c>
      <c r="BI90" s="12" t="e">
        <f t="shared" si="97"/>
        <v>#REF!</v>
      </c>
      <c r="BJ90" s="12" t="e">
        <f t="shared" si="98"/>
        <v>#REF!</v>
      </c>
      <c r="BK90" s="12" t="e">
        <f t="shared" si="99"/>
        <v>#REF!</v>
      </c>
      <c r="BL90" s="12" t="e">
        <f t="shared" si="100"/>
        <v>#REF!</v>
      </c>
      <c r="BM90" s="12" t="e">
        <f t="shared" si="101"/>
        <v>#REF!</v>
      </c>
      <c r="BN90" s="12" t="e">
        <f t="shared" si="102"/>
        <v>#REF!</v>
      </c>
      <c r="BO90" s="12" t="e">
        <f t="shared" si="103"/>
        <v>#REF!</v>
      </c>
      <c r="BP90" s="12" t="e">
        <f t="shared" si="104"/>
        <v>#REF!</v>
      </c>
      <c r="BQ90" s="12" t="e">
        <f t="shared" si="105"/>
        <v>#REF!</v>
      </c>
      <c r="BR90" s="12" t="e">
        <f t="shared" si="106"/>
        <v>#REF!</v>
      </c>
      <c r="BS90" s="12" t="e">
        <f t="shared" si="107"/>
        <v>#REF!</v>
      </c>
      <c r="BT90" s="12" t="e">
        <f t="shared" si="108"/>
        <v>#REF!</v>
      </c>
      <c r="BU90" s="12" t="e">
        <f t="shared" si="109"/>
        <v>#REF!</v>
      </c>
      <c r="BV90" s="12" t="e">
        <f t="shared" si="112"/>
        <v>#REF!</v>
      </c>
      <c r="BW90" s="12" t="e">
        <f t="shared" si="110"/>
        <v>#REF!</v>
      </c>
    </row>
    <row r="94" spans="39:75" x14ac:dyDescent="0.2">
      <c r="AM94" s="12">
        <v>1</v>
      </c>
      <c r="AN94" s="12" t="e">
        <f t="shared" ref="AN94:BV94" si="113">AN8</f>
        <v>#REF!</v>
      </c>
      <c r="AO94" s="20" t="e">
        <f t="shared" si="113"/>
        <v>#REF!</v>
      </c>
      <c r="AP94" s="12" t="e">
        <f t="shared" si="113"/>
        <v>#REF!</v>
      </c>
      <c r="AQ94" s="12" t="e">
        <f t="shared" si="113"/>
        <v>#REF!</v>
      </c>
      <c r="AR94" s="12" t="e">
        <f t="shared" si="113"/>
        <v>#REF!</v>
      </c>
      <c r="AS94" s="12" t="e">
        <f t="shared" si="113"/>
        <v>#REF!</v>
      </c>
      <c r="AT94" s="12" t="e">
        <f t="shared" si="113"/>
        <v>#REF!</v>
      </c>
      <c r="AU94" s="12" t="e">
        <f t="shared" si="113"/>
        <v>#REF!</v>
      </c>
      <c r="AV94" s="12" t="e">
        <f t="shared" si="113"/>
        <v>#REF!</v>
      </c>
      <c r="AW94" s="12" t="e">
        <f t="shared" si="113"/>
        <v>#REF!</v>
      </c>
      <c r="AX94" s="12" t="e">
        <f t="shared" si="113"/>
        <v>#REF!</v>
      </c>
      <c r="AY94" s="12" t="e">
        <f t="shared" si="113"/>
        <v>#REF!</v>
      </c>
      <c r="AZ94" s="12" t="e">
        <f t="shared" si="113"/>
        <v>#REF!</v>
      </c>
      <c r="BA94" s="12" t="e">
        <f t="shared" si="113"/>
        <v>#REF!</v>
      </c>
      <c r="BB94" s="12" t="e">
        <f t="shared" si="113"/>
        <v>#REF!</v>
      </c>
      <c r="BC94" s="12" t="e">
        <f t="shared" si="113"/>
        <v>#REF!</v>
      </c>
      <c r="BD94" s="12" t="e">
        <f t="shared" si="113"/>
        <v>#REF!</v>
      </c>
      <c r="BE94" s="12" t="e">
        <f t="shared" si="113"/>
        <v>#REF!</v>
      </c>
      <c r="BF94" s="12" t="e">
        <f t="shared" si="113"/>
        <v>#REF!</v>
      </c>
      <c r="BG94" s="12" t="e">
        <f t="shared" si="113"/>
        <v>#REF!</v>
      </c>
      <c r="BH94" s="12" t="e">
        <f t="shared" si="113"/>
        <v>#REF!</v>
      </c>
      <c r="BI94" s="12" t="e">
        <f t="shared" si="113"/>
        <v>#REF!</v>
      </c>
      <c r="BJ94" s="12" t="e">
        <f t="shared" si="113"/>
        <v>#REF!</v>
      </c>
      <c r="BK94" s="12" t="e">
        <f t="shared" si="113"/>
        <v>#REF!</v>
      </c>
      <c r="BL94" s="12" t="e">
        <f t="shared" si="113"/>
        <v>#REF!</v>
      </c>
      <c r="BM94" s="12" t="e">
        <f t="shared" si="113"/>
        <v>#REF!</v>
      </c>
      <c r="BN94" s="12" t="e">
        <f t="shared" si="113"/>
        <v>#REF!</v>
      </c>
      <c r="BO94" s="12" t="e">
        <f t="shared" si="113"/>
        <v>#REF!</v>
      </c>
      <c r="BP94" s="12" t="e">
        <f t="shared" si="113"/>
        <v>#REF!</v>
      </c>
      <c r="BQ94" s="12" t="e">
        <f t="shared" si="113"/>
        <v>#REF!</v>
      </c>
      <c r="BR94" s="12" t="e">
        <f t="shared" si="113"/>
        <v>#REF!</v>
      </c>
      <c r="BS94" s="12" t="e">
        <f t="shared" si="113"/>
        <v>#REF!</v>
      </c>
      <c r="BT94" s="12" t="e">
        <f t="shared" si="113"/>
        <v>#REF!</v>
      </c>
      <c r="BU94" s="12" t="e">
        <f t="shared" si="113"/>
        <v>#REF!</v>
      </c>
      <c r="BV94" s="12" t="e">
        <f t="shared" si="113"/>
        <v>#REF!</v>
      </c>
      <c r="BW94" s="12" t="e">
        <f>BW8</f>
        <v>#REF!</v>
      </c>
    </row>
    <row r="95" spans="39:75" x14ac:dyDescent="0.2">
      <c r="AM95" s="12">
        <v>2</v>
      </c>
      <c r="AN95" s="12" t="e">
        <f t="shared" ref="AN95:BC95" si="114">AN9</f>
        <v>#REF!</v>
      </c>
      <c r="AO95" s="20" t="e">
        <f t="shared" si="114"/>
        <v>#REF!</v>
      </c>
      <c r="AP95" s="12" t="e">
        <f t="shared" si="114"/>
        <v>#REF!</v>
      </c>
      <c r="AQ95" s="12" t="e">
        <f t="shared" si="114"/>
        <v>#REF!</v>
      </c>
      <c r="AR95" s="12" t="e">
        <f t="shared" si="114"/>
        <v>#REF!</v>
      </c>
      <c r="AS95" s="12" t="e">
        <f t="shared" si="114"/>
        <v>#REF!</v>
      </c>
      <c r="AT95" s="12" t="e">
        <f t="shared" si="114"/>
        <v>#REF!</v>
      </c>
      <c r="AU95" s="12" t="e">
        <f t="shared" si="114"/>
        <v>#REF!</v>
      </c>
      <c r="AV95" s="12" t="e">
        <f t="shared" si="114"/>
        <v>#REF!</v>
      </c>
      <c r="AW95" s="12" t="e">
        <f t="shared" si="114"/>
        <v>#REF!</v>
      </c>
      <c r="AX95" s="12" t="e">
        <f t="shared" si="114"/>
        <v>#REF!</v>
      </c>
      <c r="AY95" s="12" t="e">
        <f t="shared" si="114"/>
        <v>#REF!</v>
      </c>
      <c r="AZ95" s="12" t="e">
        <f t="shared" si="114"/>
        <v>#REF!</v>
      </c>
      <c r="BA95" s="12" t="e">
        <f t="shared" si="114"/>
        <v>#REF!</v>
      </c>
      <c r="BB95" s="12" t="e">
        <f t="shared" si="114"/>
        <v>#REF!</v>
      </c>
      <c r="BC95" s="12" t="e">
        <f t="shared" si="114"/>
        <v>#REF!</v>
      </c>
      <c r="BD95" s="12" t="e">
        <f t="shared" ref="BD95:BW95" si="115">BD9</f>
        <v>#REF!</v>
      </c>
      <c r="BE95" s="12" t="e">
        <f t="shared" si="115"/>
        <v>#REF!</v>
      </c>
      <c r="BF95" s="12" t="e">
        <f t="shared" si="115"/>
        <v>#REF!</v>
      </c>
      <c r="BG95" s="12" t="e">
        <f t="shared" si="115"/>
        <v>#REF!</v>
      </c>
      <c r="BH95" s="12" t="e">
        <f t="shared" si="115"/>
        <v>#REF!</v>
      </c>
      <c r="BI95" s="12" t="e">
        <f t="shared" si="115"/>
        <v>#REF!</v>
      </c>
      <c r="BJ95" s="12" t="e">
        <f t="shared" si="115"/>
        <v>#REF!</v>
      </c>
      <c r="BK95" s="12" t="e">
        <f t="shared" si="115"/>
        <v>#REF!</v>
      </c>
      <c r="BL95" s="12" t="e">
        <f t="shared" si="115"/>
        <v>#REF!</v>
      </c>
      <c r="BM95" s="12" t="e">
        <f t="shared" si="115"/>
        <v>#REF!</v>
      </c>
      <c r="BN95" s="12" t="e">
        <f t="shared" si="115"/>
        <v>#REF!</v>
      </c>
      <c r="BO95" s="12" t="e">
        <f t="shared" si="115"/>
        <v>#REF!</v>
      </c>
      <c r="BP95" s="12" t="e">
        <f t="shared" si="115"/>
        <v>#REF!</v>
      </c>
      <c r="BQ95" s="12" t="e">
        <f t="shared" si="115"/>
        <v>#REF!</v>
      </c>
      <c r="BR95" s="12" t="e">
        <f t="shared" si="115"/>
        <v>#REF!</v>
      </c>
      <c r="BS95" s="12" t="e">
        <f t="shared" si="115"/>
        <v>#REF!</v>
      </c>
      <c r="BT95" s="12" t="e">
        <f t="shared" si="115"/>
        <v>#REF!</v>
      </c>
      <c r="BU95" s="12" t="e">
        <f t="shared" si="115"/>
        <v>#REF!</v>
      </c>
      <c r="BV95" s="12" t="e">
        <f t="shared" si="115"/>
        <v>#REF!</v>
      </c>
      <c r="BW95" s="12" t="e">
        <f t="shared" si="115"/>
        <v>#REF!</v>
      </c>
    </row>
    <row r="96" spans="39:75" x14ac:dyDescent="0.2">
      <c r="AM96" s="12">
        <v>3</v>
      </c>
      <c r="AN96" s="12" t="e">
        <f t="shared" ref="AN96:AN133" si="116">AN10</f>
        <v>#REF!</v>
      </c>
      <c r="AO96" s="20" t="e">
        <f t="shared" ref="AO96:BC96" si="117">AO10</f>
        <v>#REF!</v>
      </c>
      <c r="AP96" s="12" t="e">
        <f t="shared" si="117"/>
        <v>#REF!</v>
      </c>
      <c r="AQ96" s="12" t="e">
        <f t="shared" si="117"/>
        <v>#REF!</v>
      </c>
      <c r="AR96" s="12" t="e">
        <f t="shared" si="117"/>
        <v>#REF!</v>
      </c>
      <c r="AS96" s="12" t="e">
        <f t="shared" si="117"/>
        <v>#REF!</v>
      </c>
      <c r="AT96" s="12" t="e">
        <f t="shared" si="117"/>
        <v>#REF!</v>
      </c>
      <c r="AU96" s="12" t="e">
        <f t="shared" si="117"/>
        <v>#REF!</v>
      </c>
      <c r="AV96" s="12" t="e">
        <f t="shared" si="117"/>
        <v>#REF!</v>
      </c>
      <c r="AW96" s="12" t="e">
        <f t="shared" si="117"/>
        <v>#REF!</v>
      </c>
      <c r="AX96" s="12" t="e">
        <f t="shared" si="117"/>
        <v>#REF!</v>
      </c>
      <c r="AY96" s="12" t="e">
        <f t="shared" si="117"/>
        <v>#REF!</v>
      </c>
      <c r="AZ96" s="12" t="e">
        <f t="shared" si="117"/>
        <v>#REF!</v>
      </c>
      <c r="BA96" s="12" t="e">
        <f t="shared" si="117"/>
        <v>#REF!</v>
      </c>
      <c r="BB96" s="12" t="e">
        <f t="shared" si="117"/>
        <v>#REF!</v>
      </c>
      <c r="BC96" s="12" t="e">
        <f t="shared" si="117"/>
        <v>#REF!</v>
      </c>
      <c r="BD96" s="12" t="e">
        <f t="shared" ref="BD96:BW96" si="118">BD10</f>
        <v>#REF!</v>
      </c>
      <c r="BE96" s="12" t="e">
        <f t="shared" si="118"/>
        <v>#REF!</v>
      </c>
      <c r="BF96" s="12" t="e">
        <f t="shared" si="118"/>
        <v>#REF!</v>
      </c>
      <c r="BG96" s="12" t="e">
        <f t="shared" si="118"/>
        <v>#REF!</v>
      </c>
      <c r="BH96" s="12" t="e">
        <f t="shared" si="118"/>
        <v>#REF!</v>
      </c>
      <c r="BI96" s="12" t="e">
        <f t="shared" si="118"/>
        <v>#REF!</v>
      </c>
      <c r="BJ96" s="12" t="e">
        <f t="shared" si="118"/>
        <v>#REF!</v>
      </c>
      <c r="BK96" s="12" t="e">
        <f t="shared" si="118"/>
        <v>#REF!</v>
      </c>
      <c r="BL96" s="12" t="e">
        <f t="shared" si="118"/>
        <v>#REF!</v>
      </c>
      <c r="BM96" s="12" t="e">
        <f t="shared" si="118"/>
        <v>#REF!</v>
      </c>
      <c r="BN96" s="12" t="e">
        <f t="shared" si="118"/>
        <v>#REF!</v>
      </c>
      <c r="BO96" s="12" t="e">
        <f t="shared" si="118"/>
        <v>#REF!</v>
      </c>
      <c r="BP96" s="12" t="e">
        <f t="shared" si="118"/>
        <v>#REF!</v>
      </c>
      <c r="BQ96" s="12" t="e">
        <f t="shared" si="118"/>
        <v>#REF!</v>
      </c>
      <c r="BR96" s="12" t="e">
        <f t="shared" si="118"/>
        <v>#REF!</v>
      </c>
      <c r="BS96" s="12" t="e">
        <f t="shared" si="118"/>
        <v>#REF!</v>
      </c>
      <c r="BT96" s="12" t="e">
        <f t="shared" si="118"/>
        <v>#REF!</v>
      </c>
      <c r="BU96" s="12" t="e">
        <f t="shared" si="118"/>
        <v>#REF!</v>
      </c>
      <c r="BV96" s="12" t="e">
        <f t="shared" si="118"/>
        <v>#REF!</v>
      </c>
      <c r="BW96" s="12" t="e">
        <f t="shared" si="118"/>
        <v>#REF!</v>
      </c>
    </row>
    <row r="97" spans="39:75" x14ac:dyDescent="0.2">
      <c r="AM97" s="12">
        <v>4</v>
      </c>
      <c r="AN97" s="12" t="e">
        <f t="shared" si="116"/>
        <v>#REF!</v>
      </c>
      <c r="AO97" s="20" t="e">
        <f t="shared" ref="AO97:BC97" si="119">AO11</f>
        <v>#REF!</v>
      </c>
      <c r="AP97" s="12" t="e">
        <f t="shared" si="119"/>
        <v>#REF!</v>
      </c>
      <c r="AQ97" s="12" t="e">
        <f t="shared" si="119"/>
        <v>#REF!</v>
      </c>
      <c r="AR97" s="12" t="e">
        <f t="shared" si="119"/>
        <v>#REF!</v>
      </c>
      <c r="AS97" s="12" t="e">
        <f t="shared" si="119"/>
        <v>#REF!</v>
      </c>
      <c r="AT97" s="12" t="e">
        <f t="shared" si="119"/>
        <v>#REF!</v>
      </c>
      <c r="AU97" s="12" t="e">
        <f t="shared" si="119"/>
        <v>#REF!</v>
      </c>
      <c r="AV97" s="12" t="e">
        <f t="shared" si="119"/>
        <v>#REF!</v>
      </c>
      <c r="AW97" s="12" t="e">
        <f t="shared" si="119"/>
        <v>#REF!</v>
      </c>
      <c r="AX97" s="12" t="e">
        <f t="shared" si="119"/>
        <v>#REF!</v>
      </c>
      <c r="AY97" s="12" t="e">
        <f t="shared" si="119"/>
        <v>#REF!</v>
      </c>
      <c r="AZ97" s="12" t="e">
        <f t="shared" si="119"/>
        <v>#REF!</v>
      </c>
      <c r="BA97" s="12" t="e">
        <f t="shared" si="119"/>
        <v>#REF!</v>
      </c>
      <c r="BB97" s="12" t="e">
        <f t="shared" si="119"/>
        <v>#REF!</v>
      </c>
      <c r="BC97" s="12" t="e">
        <f t="shared" si="119"/>
        <v>#REF!</v>
      </c>
      <c r="BD97" s="12" t="e">
        <f t="shared" ref="BD97:BW97" si="120">BD11</f>
        <v>#REF!</v>
      </c>
      <c r="BE97" s="12" t="e">
        <f t="shared" si="120"/>
        <v>#REF!</v>
      </c>
      <c r="BF97" s="12" t="e">
        <f t="shared" si="120"/>
        <v>#REF!</v>
      </c>
      <c r="BG97" s="12" t="e">
        <f t="shared" si="120"/>
        <v>#REF!</v>
      </c>
      <c r="BH97" s="12" t="e">
        <f t="shared" si="120"/>
        <v>#REF!</v>
      </c>
      <c r="BI97" s="12" t="e">
        <f t="shared" si="120"/>
        <v>#REF!</v>
      </c>
      <c r="BJ97" s="12" t="e">
        <f t="shared" si="120"/>
        <v>#REF!</v>
      </c>
      <c r="BK97" s="12" t="e">
        <f t="shared" si="120"/>
        <v>#REF!</v>
      </c>
      <c r="BL97" s="12" t="e">
        <f t="shared" si="120"/>
        <v>#REF!</v>
      </c>
      <c r="BM97" s="12" t="e">
        <f t="shared" si="120"/>
        <v>#REF!</v>
      </c>
      <c r="BN97" s="12" t="e">
        <f t="shared" si="120"/>
        <v>#REF!</v>
      </c>
      <c r="BO97" s="12" t="e">
        <f t="shared" si="120"/>
        <v>#REF!</v>
      </c>
      <c r="BP97" s="12" t="e">
        <f t="shared" si="120"/>
        <v>#REF!</v>
      </c>
      <c r="BQ97" s="12" t="e">
        <f t="shared" si="120"/>
        <v>#REF!</v>
      </c>
      <c r="BR97" s="12" t="e">
        <f t="shared" si="120"/>
        <v>#REF!</v>
      </c>
      <c r="BS97" s="12" t="e">
        <f t="shared" si="120"/>
        <v>#REF!</v>
      </c>
      <c r="BT97" s="12" t="e">
        <f t="shared" si="120"/>
        <v>#REF!</v>
      </c>
      <c r="BU97" s="12" t="e">
        <f t="shared" si="120"/>
        <v>#REF!</v>
      </c>
      <c r="BV97" s="12" t="e">
        <f t="shared" si="120"/>
        <v>#REF!</v>
      </c>
      <c r="BW97" s="12" t="e">
        <f t="shared" si="120"/>
        <v>#REF!</v>
      </c>
    </row>
    <row r="98" spans="39:75" x14ac:dyDescent="0.2">
      <c r="AM98" s="12">
        <v>5</v>
      </c>
      <c r="AN98" s="12" t="e">
        <f t="shared" si="116"/>
        <v>#REF!</v>
      </c>
      <c r="AO98" s="20" t="e">
        <f t="shared" ref="AO98:BC98" si="121">AO12</f>
        <v>#REF!</v>
      </c>
      <c r="AP98" s="12" t="e">
        <f t="shared" si="121"/>
        <v>#REF!</v>
      </c>
      <c r="AQ98" s="12" t="e">
        <f t="shared" si="121"/>
        <v>#REF!</v>
      </c>
      <c r="AR98" s="12" t="e">
        <f t="shared" si="121"/>
        <v>#REF!</v>
      </c>
      <c r="AS98" s="12" t="e">
        <f t="shared" si="121"/>
        <v>#REF!</v>
      </c>
      <c r="AT98" s="12" t="e">
        <f t="shared" si="121"/>
        <v>#REF!</v>
      </c>
      <c r="AU98" s="12" t="e">
        <f t="shared" si="121"/>
        <v>#REF!</v>
      </c>
      <c r="AV98" s="12" t="e">
        <f t="shared" si="121"/>
        <v>#REF!</v>
      </c>
      <c r="AW98" s="12" t="e">
        <f t="shared" si="121"/>
        <v>#REF!</v>
      </c>
      <c r="AX98" s="12" t="e">
        <f t="shared" si="121"/>
        <v>#REF!</v>
      </c>
      <c r="AY98" s="12" t="e">
        <f t="shared" si="121"/>
        <v>#REF!</v>
      </c>
      <c r="AZ98" s="12" t="e">
        <f t="shared" si="121"/>
        <v>#REF!</v>
      </c>
      <c r="BA98" s="12" t="e">
        <f t="shared" si="121"/>
        <v>#REF!</v>
      </c>
      <c r="BB98" s="12" t="e">
        <f t="shared" si="121"/>
        <v>#REF!</v>
      </c>
      <c r="BC98" s="12" t="e">
        <f t="shared" si="121"/>
        <v>#REF!</v>
      </c>
      <c r="BD98" s="12" t="e">
        <f t="shared" ref="BD98:BW98" si="122">BD12</f>
        <v>#REF!</v>
      </c>
      <c r="BE98" s="12" t="e">
        <f t="shared" si="122"/>
        <v>#REF!</v>
      </c>
      <c r="BF98" s="12" t="e">
        <f t="shared" si="122"/>
        <v>#REF!</v>
      </c>
      <c r="BG98" s="12" t="e">
        <f t="shared" si="122"/>
        <v>#REF!</v>
      </c>
      <c r="BH98" s="12" t="e">
        <f t="shared" si="122"/>
        <v>#REF!</v>
      </c>
      <c r="BI98" s="12" t="e">
        <f t="shared" si="122"/>
        <v>#REF!</v>
      </c>
      <c r="BJ98" s="12" t="e">
        <f t="shared" si="122"/>
        <v>#REF!</v>
      </c>
      <c r="BK98" s="12" t="e">
        <f t="shared" si="122"/>
        <v>#REF!</v>
      </c>
      <c r="BL98" s="12" t="e">
        <f t="shared" si="122"/>
        <v>#REF!</v>
      </c>
      <c r="BM98" s="12" t="e">
        <f t="shared" si="122"/>
        <v>#REF!</v>
      </c>
      <c r="BN98" s="12" t="e">
        <f t="shared" si="122"/>
        <v>#REF!</v>
      </c>
      <c r="BO98" s="12" t="e">
        <f t="shared" si="122"/>
        <v>#REF!</v>
      </c>
      <c r="BP98" s="12" t="e">
        <f t="shared" si="122"/>
        <v>#REF!</v>
      </c>
      <c r="BQ98" s="12" t="e">
        <f t="shared" si="122"/>
        <v>#REF!</v>
      </c>
      <c r="BR98" s="12" t="e">
        <f t="shared" si="122"/>
        <v>#REF!</v>
      </c>
      <c r="BS98" s="12" t="e">
        <f t="shared" si="122"/>
        <v>#REF!</v>
      </c>
      <c r="BT98" s="12" t="e">
        <f t="shared" si="122"/>
        <v>#REF!</v>
      </c>
      <c r="BU98" s="12" t="e">
        <f t="shared" si="122"/>
        <v>#REF!</v>
      </c>
      <c r="BV98" s="12" t="e">
        <f t="shared" si="122"/>
        <v>#REF!</v>
      </c>
      <c r="BW98" s="12" t="e">
        <f t="shared" si="122"/>
        <v>#REF!</v>
      </c>
    </row>
    <row r="99" spans="39:75" x14ac:dyDescent="0.2">
      <c r="AM99" s="12">
        <v>6</v>
      </c>
      <c r="AN99" s="12" t="e">
        <f t="shared" si="116"/>
        <v>#REF!</v>
      </c>
      <c r="AO99" s="20" t="e">
        <f t="shared" ref="AO99:BC99" si="123">AO13</f>
        <v>#REF!</v>
      </c>
      <c r="AP99" s="12" t="e">
        <f t="shared" si="123"/>
        <v>#REF!</v>
      </c>
      <c r="AQ99" s="12" t="e">
        <f t="shared" si="123"/>
        <v>#REF!</v>
      </c>
      <c r="AR99" s="12" t="e">
        <f t="shared" si="123"/>
        <v>#REF!</v>
      </c>
      <c r="AS99" s="12" t="e">
        <f t="shared" si="123"/>
        <v>#REF!</v>
      </c>
      <c r="AT99" s="12" t="e">
        <f t="shared" si="123"/>
        <v>#REF!</v>
      </c>
      <c r="AU99" s="12" t="e">
        <f t="shared" si="123"/>
        <v>#REF!</v>
      </c>
      <c r="AV99" s="12" t="e">
        <f t="shared" si="123"/>
        <v>#REF!</v>
      </c>
      <c r="AW99" s="12" t="e">
        <f t="shared" si="123"/>
        <v>#REF!</v>
      </c>
      <c r="AX99" s="12" t="e">
        <f t="shared" si="123"/>
        <v>#REF!</v>
      </c>
      <c r="AY99" s="12" t="e">
        <f t="shared" si="123"/>
        <v>#REF!</v>
      </c>
      <c r="AZ99" s="12" t="e">
        <f t="shared" si="123"/>
        <v>#REF!</v>
      </c>
      <c r="BA99" s="12" t="e">
        <f t="shared" si="123"/>
        <v>#REF!</v>
      </c>
      <c r="BB99" s="12" t="e">
        <f t="shared" si="123"/>
        <v>#REF!</v>
      </c>
      <c r="BC99" s="12" t="e">
        <f t="shared" si="123"/>
        <v>#REF!</v>
      </c>
      <c r="BD99" s="12" t="e">
        <f t="shared" ref="BD99:BW99" si="124">BD13</f>
        <v>#REF!</v>
      </c>
      <c r="BE99" s="12" t="e">
        <f t="shared" si="124"/>
        <v>#REF!</v>
      </c>
      <c r="BF99" s="12" t="e">
        <f t="shared" si="124"/>
        <v>#REF!</v>
      </c>
      <c r="BG99" s="12" t="e">
        <f t="shared" si="124"/>
        <v>#REF!</v>
      </c>
      <c r="BH99" s="12" t="e">
        <f t="shared" si="124"/>
        <v>#REF!</v>
      </c>
      <c r="BI99" s="12" t="e">
        <f t="shared" si="124"/>
        <v>#REF!</v>
      </c>
      <c r="BJ99" s="12" t="e">
        <f t="shared" si="124"/>
        <v>#REF!</v>
      </c>
      <c r="BK99" s="12" t="e">
        <f t="shared" si="124"/>
        <v>#REF!</v>
      </c>
      <c r="BL99" s="12" t="e">
        <f t="shared" si="124"/>
        <v>#REF!</v>
      </c>
      <c r="BM99" s="12" t="e">
        <f t="shared" si="124"/>
        <v>#REF!</v>
      </c>
      <c r="BN99" s="12" t="e">
        <f t="shared" si="124"/>
        <v>#REF!</v>
      </c>
      <c r="BO99" s="12" t="e">
        <f t="shared" si="124"/>
        <v>#REF!</v>
      </c>
      <c r="BP99" s="12" t="e">
        <f t="shared" si="124"/>
        <v>#REF!</v>
      </c>
      <c r="BQ99" s="12" t="e">
        <f t="shared" si="124"/>
        <v>#REF!</v>
      </c>
      <c r="BR99" s="12" t="e">
        <f t="shared" si="124"/>
        <v>#REF!</v>
      </c>
      <c r="BS99" s="12" t="e">
        <f t="shared" si="124"/>
        <v>#REF!</v>
      </c>
      <c r="BT99" s="12" t="e">
        <f t="shared" si="124"/>
        <v>#REF!</v>
      </c>
      <c r="BU99" s="12" t="e">
        <f t="shared" si="124"/>
        <v>#REF!</v>
      </c>
      <c r="BV99" s="12" t="e">
        <f t="shared" si="124"/>
        <v>#REF!</v>
      </c>
      <c r="BW99" s="12" t="e">
        <f t="shared" si="124"/>
        <v>#REF!</v>
      </c>
    </row>
    <row r="100" spans="39:75" x14ac:dyDescent="0.2">
      <c r="AM100" s="12">
        <v>7</v>
      </c>
      <c r="AN100" s="12" t="e">
        <f t="shared" si="116"/>
        <v>#REF!</v>
      </c>
      <c r="AO100" s="20" t="e">
        <f t="shared" ref="AO100:BC100" si="125">AO14</f>
        <v>#REF!</v>
      </c>
      <c r="AP100" s="12" t="e">
        <f t="shared" si="125"/>
        <v>#REF!</v>
      </c>
      <c r="AQ100" s="12" t="e">
        <f t="shared" si="125"/>
        <v>#REF!</v>
      </c>
      <c r="AR100" s="12" t="e">
        <f t="shared" si="125"/>
        <v>#REF!</v>
      </c>
      <c r="AS100" s="12" t="e">
        <f t="shared" si="125"/>
        <v>#REF!</v>
      </c>
      <c r="AT100" s="12" t="e">
        <f t="shared" si="125"/>
        <v>#REF!</v>
      </c>
      <c r="AU100" s="12" t="e">
        <f t="shared" si="125"/>
        <v>#REF!</v>
      </c>
      <c r="AV100" s="12" t="e">
        <f t="shared" si="125"/>
        <v>#REF!</v>
      </c>
      <c r="AW100" s="12" t="e">
        <f t="shared" si="125"/>
        <v>#REF!</v>
      </c>
      <c r="AX100" s="12" t="e">
        <f t="shared" si="125"/>
        <v>#REF!</v>
      </c>
      <c r="AY100" s="12" t="e">
        <f t="shared" si="125"/>
        <v>#REF!</v>
      </c>
      <c r="AZ100" s="12" t="e">
        <f t="shared" si="125"/>
        <v>#REF!</v>
      </c>
      <c r="BA100" s="12" t="e">
        <f t="shared" si="125"/>
        <v>#REF!</v>
      </c>
      <c r="BB100" s="12" t="e">
        <f t="shared" si="125"/>
        <v>#REF!</v>
      </c>
      <c r="BC100" s="12" t="e">
        <f t="shared" si="125"/>
        <v>#REF!</v>
      </c>
      <c r="BD100" s="12" t="e">
        <f t="shared" ref="BD100:BW100" si="126">BD14</f>
        <v>#REF!</v>
      </c>
      <c r="BE100" s="12" t="e">
        <f t="shared" si="126"/>
        <v>#REF!</v>
      </c>
      <c r="BF100" s="12" t="e">
        <f t="shared" si="126"/>
        <v>#REF!</v>
      </c>
      <c r="BG100" s="12" t="e">
        <f t="shared" si="126"/>
        <v>#REF!</v>
      </c>
      <c r="BH100" s="12" t="e">
        <f t="shared" si="126"/>
        <v>#REF!</v>
      </c>
      <c r="BI100" s="12" t="e">
        <f t="shared" si="126"/>
        <v>#REF!</v>
      </c>
      <c r="BJ100" s="12" t="e">
        <f t="shared" si="126"/>
        <v>#REF!</v>
      </c>
      <c r="BK100" s="12" t="e">
        <f t="shared" si="126"/>
        <v>#REF!</v>
      </c>
      <c r="BL100" s="12" t="e">
        <f t="shared" si="126"/>
        <v>#REF!</v>
      </c>
      <c r="BM100" s="12" t="e">
        <f t="shared" si="126"/>
        <v>#REF!</v>
      </c>
      <c r="BN100" s="12" t="e">
        <f t="shared" si="126"/>
        <v>#REF!</v>
      </c>
      <c r="BO100" s="12" t="e">
        <f t="shared" si="126"/>
        <v>#REF!</v>
      </c>
      <c r="BP100" s="12" t="e">
        <f t="shared" si="126"/>
        <v>#REF!</v>
      </c>
      <c r="BQ100" s="12" t="e">
        <f t="shared" si="126"/>
        <v>#REF!</v>
      </c>
      <c r="BR100" s="12" t="e">
        <f t="shared" si="126"/>
        <v>#REF!</v>
      </c>
      <c r="BS100" s="12" t="e">
        <f t="shared" si="126"/>
        <v>#REF!</v>
      </c>
      <c r="BT100" s="12" t="e">
        <f t="shared" si="126"/>
        <v>#REF!</v>
      </c>
      <c r="BU100" s="12" t="e">
        <f t="shared" si="126"/>
        <v>#REF!</v>
      </c>
      <c r="BV100" s="12" t="e">
        <f t="shared" si="126"/>
        <v>#REF!</v>
      </c>
      <c r="BW100" s="12" t="e">
        <f t="shared" si="126"/>
        <v>#REF!</v>
      </c>
    </row>
    <row r="101" spans="39:75" x14ac:dyDescent="0.2">
      <c r="AM101" s="12">
        <v>8</v>
      </c>
      <c r="AN101" s="12" t="e">
        <f t="shared" si="116"/>
        <v>#REF!</v>
      </c>
      <c r="AO101" s="20" t="e">
        <f t="shared" ref="AO101:BC101" si="127">AO15</f>
        <v>#REF!</v>
      </c>
      <c r="AP101" s="12" t="e">
        <f t="shared" si="127"/>
        <v>#REF!</v>
      </c>
      <c r="AQ101" s="12" t="e">
        <f t="shared" si="127"/>
        <v>#REF!</v>
      </c>
      <c r="AR101" s="12" t="e">
        <f t="shared" si="127"/>
        <v>#REF!</v>
      </c>
      <c r="AS101" s="12" t="e">
        <f t="shared" si="127"/>
        <v>#REF!</v>
      </c>
      <c r="AT101" s="12" t="e">
        <f t="shared" si="127"/>
        <v>#REF!</v>
      </c>
      <c r="AU101" s="12" t="e">
        <f t="shared" si="127"/>
        <v>#REF!</v>
      </c>
      <c r="AV101" s="12" t="e">
        <f t="shared" si="127"/>
        <v>#REF!</v>
      </c>
      <c r="AW101" s="12" t="e">
        <f t="shared" si="127"/>
        <v>#REF!</v>
      </c>
      <c r="AX101" s="12" t="e">
        <f t="shared" si="127"/>
        <v>#REF!</v>
      </c>
      <c r="AY101" s="12" t="e">
        <f t="shared" si="127"/>
        <v>#REF!</v>
      </c>
      <c r="AZ101" s="12" t="e">
        <f t="shared" si="127"/>
        <v>#REF!</v>
      </c>
      <c r="BA101" s="12" t="e">
        <f t="shared" si="127"/>
        <v>#REF!</v>
      </c>
      <c r="BB101" s="12" t="e">
        <f t="shared" si="127"/>
        <v>#REF!</v>
      </c>
      <c r="BC101" s="12" t="e">
        <f t="shared" si="127"/>
        <v>#REF!</v>
      </c>
      <c r="BD101" s="12" t="e">
        <f t="shared" ref="BD101:BW101" si="128">BD15</f>
        <v>#REF!</v>
      </c>
      <c r="BE101" s="12" t="e">
        <f t="shared" si="128"/>
        <v>#REF!</v>
      </c>
      <c r="BF101" s="12" t="e">
        <f t="shared" si="128"/>
        <v>#REF!</v>
      </c>
      <c r="BG101" s="12" t="e">
        <f t="shared" si="128"/>
        <v>#REF!</v>
      </c>
      <c r="BH101" s="12" t="e">
        <f t="shared" si="128"/>
        <v>#REF!</v>
      </c>
      <c r="BI101" s="12" t="e">
        <f t="shared" si="128"/>
        <v>#REF!</v>
      </c>
      <c r="BJ101" s="12" t="e">
        <f t="shared" si="128"/>
        <v>#REF!</v>
      </c>
      <c r="BK101" s="12" t="e">
        <f t="shared" si="128"/>
        <v>#REF!</v>
      </c>
      <c r="BL101" s="12" t="e">
        <f t="shared" si="128"/>
        <v>#REF!</v>
      </c>
      <c r="BM101" s="12" t="e">
        <f t="shared" si="128"/>
        <v>#REF!</v>
      </c>
      <c r="BN101" s="12" t="e">
        <f t="shared" si="128"/>
        <v>#REF!</v>
      </c>
      <c r="BO101" s="12" t="e">
        <f t="shared" si="128"/>
        <v>#REF!</v>
      </c>
      <c r="BP101" s="12" t="e">
        <f t="shared" si="128"/>
        <v>#REF!</v>
      </c>
      <c r="BQ101" s="12" t="e">
        <f t="shared" si="128"/>
        <v>#REF!</v>
      </c>
      <c r="BR101" s="12" t="e">
        <f t="shared" si="128"/>
        <v>#REF!</v>
      </c>
      <c r="BS101" s="12" t="e">
        <f t="shared" si="128"/>
        <v>#REF!</v>
      </c>
      <c r="BT101" s="12" t="e">
        <f t="shared" si="128"/>
        <v>#REF!</v>
      </c>
      <c r="BU101" s="12" t="e">
        <f t="shared" si="128"/>
        <v>#REF!</v>
      </c>
      <c r="BV101" s="12" t="e">
        <f t="shared" si="128"/>
        <v>#REF!</v>
      </c>
      <c r="BW101" s="12" t="e">
        <f t="shared" si="128"/>
        <v>#REF!</v>
      </c>
    </row>
    <row r="102" spans="39:75" x14ac:dyDescent="0.2">
      <c r="AM102" s="12">
        <v>9</v>
      </c>
      <c r="AN102" s="12" t="e">
        <f t="shared" si="116"/>
        <v>#REF!</v>
      </c>
      <c r="AO102" s="20" t="e">
        <f t="shared" ref="AO102:BC102" si="129">AO16</f>
        <v>#REF!</v>
      </c>
      <c r="AP102" s="12" t="e">
        <f t="shared" si="129"/>
        <v>#REF!</v>
      </c>
      <c r="AQ102" s="12" t="e">
        <f t="shared" si="129"/>
        <v>#REF!</v>
      </c>
      <c r="AR102" s="12" t="e">
        <f t="shared" si="129"/>
        <v>#REF!</v>
      </c>
      <c r="AS102" s="12" t="e">
        <f t="shared" si="129"/>
        <v>#REF!</v>
      </c>
      <c r="AT102" s="12" t="e">
        <f t="shared" si="129"/>
        <v>#REF!</v>
      </c>
      <c r="AU102" s="12" t="e">
        <f t="shared" si="129"/>
        <v>#REF!</v>
      </c>
      <c r="AV102" s="12" t="e">
        <f t="shared" si="129"/>
        <v>#REF!</v>
      </c>
      <c r="AW102" s="12" t="e">
        <f t="shared" si="129"/>
        <v>#REF!</v>
      </c>
      <c r="AX102" s="12" t="e">
        <f t="shared" si="129"/>
        <v>#REF!</v>
      </c>
      <c r="AY102" s="12" t="e">
        <f t="shared" si="129"/>
        <v>#REF!</v>
      </c>
      <c r="AZ102" s="12" t="e">
        <f t="shared" si="129"/>
        <v>#REF!</v>
      </c>
      <c r="BA102" s="12" t="e">
        <f t="shared" si="129"/>
        <v>#REF!</v>
      </c>
      <c r="BB102" s="12" t="e">
        <f t="shared" si="129"/>
        <v>#REF!</v>
      </c>
      <c r="BC102" s="12" t="e">
        <f t="shared" si="129"/>
        <v>#REF!</v>
      </c>
      <c r="BD102" s="12" t="e">
        <f t="shared" ref="BD102:BW102" si="130">BD16</f>
        <v>#REF!</v>
      </c>
      <c r="BE102" s="12" t="e">
        <f t="shared" si="130"/>
        <v>#REF!</v>
      </c>
      <c r="BF102" s="12" t="e">
        <f t="shared" si="130"/>
        <v>#REF!</v>
      </c>
      <c r="BG102" s="12" t="e">
        <f t="shared" si="130"/>
        <v>#REF!</v>
      </c>
      <c r="BH102" s="12" t="e">
        <f t="shared" si="130"/>
        <v>#REF!</v>
      </c>
      <c r="BI102" s="12" t="e">
        <f t="shared" si="130"/>
        <v>#REF!</v>
      </c>
      <c r="BJ102" s="12" t="e">
        <f t="shared" si="130"/>
        <v>#REF!</v>
      </c>
      <c r="BK102" s="12" t="e">
        <f t="shared" si="130"/>
        <v>#REF!</v>
      </c>
      <c r="BL102" s="12" t="e">
        <f t="shared" si="130"/>
        <v>#REF!</v>
      </c>
      <c r="BM102" s="12" t="e">
        <f t="shared" si="130"/>
        <v>#REF!</v>
      </c>
      <c r="BN102" s="12" t="e">
        <f t="shared" si="130"/>
        <v>#REF!</v>
      </c>
      <c r="BO102" s="12" t="e">
        <f t="shared" si="130"/>
        <v>#REF!</v>
      </c>
      <c r="BP102" s="12" t="e">
        <f t="shared" si="130"/>
        <v>#REF!</v>
      </c>
      <c r="BQ102" s="12" t="e">
        <f t="shared" si="130"/>
        <v>#REF!</v>
      </c>
      <c r="BR102" s="12" t="e">
        <f t="shared" si="130"/>
        <v>#REF!</v>
      </c>
      <c r="BS102" s="12" t="e">
        <f t="shared" si="130"/>
        <v>#REF!</v>
      </c>
      <c r="BT102" s="12" t="e">
        <f t="shared" si="130"/>
        <v>#REF!</v>
      </c>
      <c r="BU102" s="12" t="e">
        <f t="shared" si="130"/>
        <v>#REF!</v>
      </c>
      <c r="BV102" s="12" t="e">
        <f t="shared" si="130"/>
        <v>#REF!</v>
      </c>
      <c r="BW102" s="12" t="e">
        <f t="shared" si="130"/>
        <v>#REF!</v>
      </c>
    </row>
    <row r="103" spans="39:75" x14ac:dyDescent="0.2">
      <c r="AM103" s="12">
        <v>10</v>
      </c>
      <c r="AN103" s="12" t="e">
        <f t="shared" si="116"/>
        <v>#REF!</v>
      </c>
      <c r="AO103" s="20" t="e">
        <f t="shared" ref="AO103:BC103" si="131">AO17</f>
        <v>#REF!</v>
      </c>
      <c r="AP103" s="12" t="e">
        <f t="shared" si="131"/>
        <v>#REF!</v>
      </c>
      <c r="AQ103" s="12" t="e">
        <f t="shared" si="131"/>
        <v>#REF!</v>
      </c>
      <c r="AR103" s="12" t="e">
        <f t="shared" si="131"/>
        <v>#REF!</v>
      </c>
      <c r="AS103" s="12" t="e">
        <f t="shared" si="131"/>
        <v>#REF!</v>
      </c>
      <c r="AT103" s="12" t="e">
        <f t="shared" si="131"/>
        <v>#REF!</v>
      </c>
      <c r="AU103" s="12" t="e">
        <f t="shared" si="131"/>
        <v>#REF!</v>
      </c>
      <c r="AV103" s="12" t="e">
        <f t="shared" si="131"/>
        <v>#REF!</v>
      </c>
      <c r="AW103" s="12" t="e">
        <f t="shared" si="131"/>
        <v>#REF!</v>
      </c>
      <c r="AX103" s="12" t="e">
        <f t="shared" si="131"/>
        <v>#REF!</v>
      </c>
      <c r="AY103" s="12" t="e">
        <f t="shared" si="131"/>
        <v>#REF!</v>
      </c>
      <c r="AZ103" s="12" t="e">
        <f t="shared" si="131"/>
        <v>#REF!</v>
      </c>
      <c r="BA103" s="12" t="e">
        <f t="shared" si="131"/>
        <v>#REF!</v>
      </c>
      <c r="BB103" s="12" t="e">
        <f t="shared" si="131"/>
        <v>#REF!</v>
      </c>
      <c r="BC103" s="12" t="e">
        <f t="shared" si="131"/>
        <v>#REF!</v>
      </c>
      <c r="BD103" s="12" t="e">
        <f t="shared" ref="BD103:BW103" si="132">BD17</f>
        <v>#REF!</v>
      </c>
      <c r="BE103" s="12" t="e">
        <f t="shared" si="132"/>
        <v>#REF!</v>
      </c>
      <c r="BF103" s="12" t="e">
        <f t="shared" si="132"/>
        <v>#REF!</v>
      </c>
      <c r="BG103" s="12" t="e">
        <f t="shared" si="132"/>
        <v>#REF!</v>
      </c>
      <c r="BH103" s="12" t="e">
        <f t="shared" si="132"/>
        <v>#REF!</v>
      </c>
      <c r="BI103" s="12" t="e">
        <f t="shared" si="132"/>
        <v>#REF!</v>
      </c>
      <c r="BJ103" s="12" t="e">
        <f t="shared" si="132"/>
        <v>#REF!</v>
      </c>
      <c r="BK103" s="12" t="e">
        <f t="shared" si="132"/>
        <v>#REF!</v>
      </c>
      <c r="BL103" s="12" t="e">
        <f t="shared" si="132"/>
        <v>#REF!</v>
      </c>
      <c r="BM103" s="12" t="e">
        <f t="shared" si="132"/>
        <v>#REF!</v>
      </c>
      <c r="BN103" s="12" t="e">
        <f t="shared" si="132"/>
        <v>#REF!</v>
      </c>
      <c r="BO103" s="12" t="e">
        <f t="shared" si="132"/>
        <v>#REF!</v>
      </c>
      <c r="BP103" s="12" t="e">
        <f t="shared" si="132"/>
        <v>#REF!</v>
      </c>
      <c r="BQ103" s="12" t="e">
        <f t="shared" si="132"/>
        <v>#REF!</v>
      </c>
      <c r="BR103" s="12" t="e">
        <f t="shared" si="132"/>
        <v>#REF!</v>
      </c>
      <c r="BS103" s="12" t="e">
        <f t="shared" si="132"/>
        <v>#REF!</v>
      </c>
      <c r="BT103" s="12" t="e">
        <f t="shared" si="132"/>
        <v>#REF!</v>
      </c>
      <c r="BU103" s="12" t="e">
        <f t="shared" si="132"/>
        <v>#REF!</v>
      </c>
      <c r="BV103" s="12" t="e">
        <f t="shared" si="132"/>
        <v>#REF!</v>
      </c>
      <c r="BW103" s="12" t="e">
        <f t="shared" si="132"/>
        <v>#REF!</v>
      </c>
    </row>
    <row r="104" spans="39:75" x14ac:dyDescent="0.2">
      <c r="AM104" s="12">
        <v>11</v>
      </c>
      <c r="AN104" s="12" t="e">
        <f t="shared" si="116"/>
        <v>#REF!</v>
      </c>
      <c r="AO104" s="20" t="e">
        <f t="shared" ref="AO104:BC104" si="133">AO18</f>
        <v>#REF!</v>
      </c>
      <c r="AP104" s="12" t="e">
        <f t="shared" si="133"/>
        <v>#REF!</v>
      </c>
      <c r="AQ104" s="12" t="e">
        <f t="shared" si="133"/>
        <v>#REF!</v>
      </c>
      <c r="AR104" s="12" t="e">
        <f t="shared" si="133"/>
        <v>#REF!</v>
      </c>
      <c r="AS104" s="12" t="e">
        <f t="shared" si="133"/>
        <v>#REF!</v>
      </c>
      <c r="AT104" s="12" t="e">
        <f t="shared" si="133"/>
        <v>#REF!</v>
      </c>
      <c r="AU104" s="12" t="e">
        <f t="shared" si="133"/>
        <v>#REF!</v>
      </c>
      <c r="AV104" s="12" t="e">
        <f t="shared" si="133"/>
        <v>#REF!</v>
      </c>
      <c r="AW104" s="12" t="e">
        <f t="shared" si="133"/>
        <v>#REF!</v>
      </c>
      <c r="AX104" s="12" t="e">
        <f t="shared" si="133"/>
        <v>#REF!</v>
      </c>
      <c r="AY104" s="12" t="e">
        <f t="shared" si="133"/>
        <v>#REF!</v>
      </c>
      <c r="AZ104" s="12" t="e">
        <f t="shared" si="133"/>
        <v>#REF!</v>
      </c>
      <c r="BA104" s="12" t="e">
        <f t="shared" si="133"/>
        <v>#REF!</v>
      </c>
      <c r="BB104" s="12" t="e">
        <f t="shared" si="133"/>
        <v>#REF!</v>
      </c>
      <c r="BC104" s="12" t="e">
        <f t="shared" si="133"/>
        <v>#REF!</v>
      </c>
      <c r="BD104" s="12" t="e">
        <f t="shared" ref="BD104:BW104" si="134">BD18</f>
        <v>#REF!</v>
      </c>
      <c r="BE104" s="12" t="e">
        <f t="shared" si="134"/>
        <v>#REF!</v>
      </c>
      <c r="BF104" s="12" t="e">
        <f t="shared" si="134"/>
        <v>#REF!</v>
      </c>
      <c r="BG104" s="12" t="e">
        <f t="shared" si="134"/>
        <v>#REF!</v>
      </c>
      <c r="BH104" s="12" t="e">
        <f t="shared" si="134"/>
        <v>#REF!</v>
      </c>
      <c r="BI104" s="12" t="e">
        <f t="shared" si="134"/>
        <v>#REF!</v>
      </c>
      <c r="BJ104" s="12" t="e">
        <f t="shared" si="134"/>
        <v>#REF!</v>
      </c>
      <c r="BK104" s="12" t="e">
        <f t="shared" si="134"/>
        <v>#REF!</v>
      </c>
      <c r="BL104" s="12" t="e">
        <f t="shared" si="134"/>
        <v>#REF!</v>
      </c>
      <c r="BM104" s="12" t="e">
        <f t="shared" si="134"/>
        <v>#REF!</v>
      </c>
      <c r="BN104" s="12" t="e">
        <f t="shared" si="134"/>
        <v>#REF!</v>
      </c>
      <c r="BO104" s="12" t="e">
        <f t="shared" si="134"/>
        <v>#REF!</v>
      </c>
      <c r="BP104" s="12" t="e">
        <f t="shared" si="134"/>
        <v>#REF!</v>
      </c>
      <c r="BQ104" s="12" t="e">
        <f t="shared" si="134"/>
        <v>#REF!</v>
      </c>
      <c r="BR104" s="12" t="e">
        <f t="shared" si="134"/>
        <v>#REF!</v>
      </c>
      <c r="BS104" s="12" t="e">
        <f t="shared" si="134"/>
        <v>#REF!</v>
      </c>
      <c r="BT104" s="12" t="e">
        <f t="shared" si="134"/>
        <v>#REF!</v>
      </c>
      <c r="BU104" s="12" t="e">
        <f t="shared" si="134"/>
        <v>#REF!</v>
      </c>
      <c r="BV104" s="12" t="e">
        <f t="shared" si="134"/>
        <v>#REF!</v>
      </c>
      <c r="BW104" s="12" t="e">
        <f t="shared" si="134"/>
        <v>#REF!</v>
      </c>
    </row>
    <row r="105" spans="39:75" x14ac:dyDescent="0.2">
      <c r="AM105" s="12">
        <v>12</v>
      </c>
      <c r="AN105" s="12" t="e">
        <f t="shared" si="116"/>
        <v>#REF!</v>
      </c>
      <c r="AO105" s="20" t="e">
        <f t="shared" ref="AO105:BC105" si="135">AO19</f>
        <v>#REF!</v>
      </c>
      <c r="AP105" s="12" t="e">
        <f t="shared" si="135"/>
        <v>#REF!</v>
      </c>
      <c r="AQ105" s="12" t="e">
        <f t="shared" si="135"/>
        <v>#REF!</v>
      </c>
      <c r="AR105" s="12" t="e">
        <f t="shared" si="135"/>
        <v>#REF!</v>
      </c>
      <c r="AS105" s="12" t="e">
        <f t="shared" si="135"/>
        <v>#REF!</v>
      </c>
      <c r="AT105" s="12" t="e">
        <f t="shared" si="135"/>
        <v>#REF!</v>
      </c>
      <c r="AU105" s="12" t="e">
        <f t="shared" si="135"/>
        <v>#REF!</v>
      </c>
      <c r="AV105" s="12" t="e">
        <f t="shared" si="135"/>
        <v>#REF!</v>
      </c>
      <c r="AW105" s="12" t="e">
        <f t="shared" si="135"/>
        <v>#REF!</v>
      </c>
      <c r="AX105" s="12" t="e">
        <f t="shared" si="135"/>
        <v>#REF!</v>
      </c>
      <c r="AY105" s="12" t="e">
        <f t="shared" si="135"/>
        <v>#REF!</v>
      </c>
      <c r="AZ105" s="12" t="e">
        <f t="shared" si="135"/>
        <v>#REF!</v>
      </c>
      <c r="BA105" s="12" t="e">
        <f t="shared" si="135"/>
        <v>#REF!</v>
      </c>
      <c r="BB105" s="12" t="e">
        <f t="shared" si="135"/>
        <v>#REF!</v>
      </c>
      <c r="BC105" s="12" t="e">
        <f t="shared" si="135"/>
        <v>#REF!</v>
      </c>
      <c r="BD105" s="12" t="e">
        <f t="shared" ref="BD105:BW105" si="136">BD19</f>
        <v>#REF!</v>
      </c>
      <c r="BE105" s="12" t="e">
        <f t="shared" si="136"/>
        <v>#REF!</v>
      </c>
      <c r="BF105" s="12" t="e">
        <f t="shared" si="136"/>
        <v>#REF!</v>
      </c>
      <c r="BG105" s="12" t="e">
        <f t="shared" si="136"/>
        <v>#REF!</v>
      </c>
      <c r="BH105" s="12" t="e">
        <f t="shared" si="136"/>
        <v>#REF!</v>
      </c>
      <c r="BI105" s="12" t="e">
        <f t="shared" si="136"/>
        <v>#REF!</v>
      </c>
      <c r="BJ105" s="12" t="e">
        <f t="shared" si="136"/>
        <v>#REF!</v>
      </c>
      <c r="BK105" s="12" t="e">
        <f t="shared" si="136"/>
        <v>#REF!</v>
      </c>
      <c r="BL105" s="12" t="e">
        <f t="shared" si="136"/>
        <v>#REF!</v>
      </c>
      <c r="BM105" s="12" t="e">
        <f t="shared" si="136"/>
        <v>#REF!</v>
      </c>
      <c r="BN105" s="12" t="e">
        <f t="shared" si="136"/>
        <v>#REF!</v>
      </c>
      <c r="BO105" s="12" t="e">
        <f t="shared" si="136"/>
        <v>#REF!</v>
      </c>
      <c r="BP105" s="12" t="e">
        <f t="shared" si="136"/>
        <v>#REF!</v>
      </c>
      <c r="BQ105" s="12" t="e">
        <f t="shared" si="136"/>
        <v>#REF!</v>
      </c>
      <c r="BR105" s="12" t="e">
        <f t="shared" si="136"/>
        <v>#REF!</v>
      </c>
      <c r="BS105" s="12" t="e">
        <f t="shared" si="136"/>
        <v>#REF!</v>
      </c>
      <c r="BT105" s="12" t="e">
        <f t="shared" si="136"/>
        <v>#REF!</v>
      </c>
      <c r="BU105" s="12" t="e">
        <f t="shared" si="136"/>
        <v>#REF!</v>
      </c>
      <c r="BV105" s="12" t="e">
        <f t="shared" si="136"/>
        <v>#REF!</v>
      </c>
      <c r="BW105" s="12" t="e">
        <f t="shared" si="136"/>
        <v>#REF!</v>
      </c>
    </row>
    <row r="106" spans="39:75" x14ac:dyDescent="0.2">
      <c r="AM106" s="12">
        <v>13</v>
      </c>
      <c r="AN106" s="12" t="e">
        <f t="shared" si="116"/>
        <v>#REF!</v>
      </c>
      <c r="AO106" s="20" t="e">
        <f t="shared" ref="AO106:BC106" si="137">AO20</f>
        <v>#REF!</v>
      </c>
      <c r="AP106" s="12" t="e">
        <f t="shared" si="137"/>
        <v>#REF!</v>
      </c>
      <c r="AQ106" s="12" t="e">
        <f t="shared" si="137"/>
        <v>#REF!</v>
      </c>
      <c r="AR106" s="12" t="e">
        <f t="shared" si="137"/>
        <v>#REF!</v>
      </c>
      <c r="AS106" s="12" t="e">
        <f t="shared" si="137"/>
        <v>#REF!</v>
      </c>
      <c r="AT106" s="12" t="e">
        <f t="shared" si="137"/>
        <v>#REF!</v>
      </c>
      <c r="AU106" s="12" t="e">
        <f t="shared" si="137"/>
        <v>#REF!</v>
      </c>
      <c r="AV106" s="12" t="e">
        <f t="shared" si="137"/>
        <v>#REF!</v>
      </c>
      <c r="AW106" s="12" t="e">
        <f t="shared" si="137"/>
        <v>#REF!</v>
      </c>
      <c r="AX106" s="12" t="e">
        <f t="shared" si="137"/>
        <v>#REF!</v>
      </c>
      <c r="AY106" s="12" t="e">
        <f t="shared" si="137"/>
        <v>#REF!</v>
      </c>
      <c r="AZ106" s="12" t="e">
        <f t="shared" si="137"/>
        <v>#REF!</v>
      </c>
      <c r="BA106" s="12" t="e">
        <f t="shared" si="137"/>
        <v>#REF!</v>
      </c>
      <c r="BB106" s="12" t="e">
        <f t="shared" si="137"/>
        <v>#REF!</v>
      </c>
      <c r="BC106" s="12" t="e">
        <f t="shared" si="137"/>
        <v>#REF!</v>
      </c>
      <c r="BD106" s="12" t="e">
        <f t="shared" ref="BD106:BW106" si="138">BD20</f>
        <v>#REF!</v>
      </c>
      <c r="BE106" s="12" t="e">
        <f t="shared" si="138"/>
        <v>#REF!</v>
      </c>
      <c r="BF106" s="12" t="e">
        <f t="shared" si="138"/>
        <v>#REF!</v>
      </c>
      <c r="BG106" s="12" t="e">
        <f t="shared" si="138"/>
        <v>#REF!</v>
      </c>
      <c r="BH106" s="12" t="e">
        <f t="shared" si="138"/>
        <v>#REF!</v>
      </c>
      <c r="BI106" s="12" t="e">
        <f t="shared" si="138"/>
        <v>#REF!</v>
      </c>
      <c r="BJ106" s="12" t="e">
        <f t="shared" si="138"/>
        <v>#REF!</v>
      </c>
      <c r="BK106" s="12" t="e">
        <f t="shared" si="138"/>
        <v>#REF!</v>
      </c>
      <c r="BL106" s="12" t="e">
        <f t="shared" si="138"/>
        <v>#REF!</v>
      </c>
      <c r="BM106" s="12" t="e">
        <f t="shared" si="138"/>
        <v>#REF!</v>
      </c>
      <c r="BN106" s="12" t="e">
        <f t="shared" si="138"/>
        <v>#REF!</v>
      </c>
      <c r="BO106" s="12" t="e">
        <f t="shared" si="138"/>
        <v>#REF!</v>
      </c>
      <c r="BP106" s="12" t="e">
        <f t="shared" si="138"/>
        <v>#REF!</v>
      </c>
      <c r="BQ106" s="12" t="e">
        <f t="shared" si="138"/>
        <v>#REF!</v>
      </c>
      <c r="BR106" s="12" t="e">
        <f t="shared" si="138"/>
        <v>#REF!</v>
      </c>
      <c r="BS106" s="12" t="e">
        <f t="shared" si="138"/>
        <v>#REF!</v>
      </c>
      <c r="BT106" s="12" t="e">
        <f t="shared" si="138"/>
        <v>#REF!</v>
      </c>
      <c r="BU106" s="12" t="e">
        <f t="shared" si="138"/>
        <v>#REF!</v>
      </c>
      <c r="BV106" s="12" t="e">
        <f t="shared" si="138"/>
        <v>#REF!</v>
      </c>
      <c r="BW106" s="12" t="e">
        <f t="shared" si="138"/>
        <v>#REF!</v>
      </c>
    </row>
    <row r="107" spans="39:75" x14ac:dyDescent="0.2">
      <c r="AM107" s="12">
        <v>14</v>
      </c>
      <c r="AN107" s="12" t="e">
        <f t="shared" si="116"/>
        <v>#REF!</v>
      </c>
      <c r="AO107" s="20" t="e">
        <f t="shared" ref="AO107:BC107" si="139">AO21</f>
        <v>#REF!</v>
      </c>
      <c r="AP107" s="12" t="e">
        <f t="shared" si="139"/>
        <v>#REF!</v>
      </c>
      <c r="AQ107" s="12" t="e">
        <f t="shared" si="139"/>
        <v>#REF!</v>
      </c>
      <c r="AR107" s="12" t="e">
        <f t="shared" si="139"/>
        <v>#REF!</v>
      </c>
      <c r="AS107" s="12" t="e">
        <f t="shared" si="139"/>
        <v>#REF!</v>
      </c>
      <c r="AT107" s="12" t="e">
        <f t="shared" si="139"/>
        <v>#REF!</v>
      </c>
      <c r="AU107" s="12" t="e">
        <f t="shared" si="139"/>
        <v>#REF!</v>
      </c>
      <c r="AV107" s="12" t="e">
        <f t="shared" si="139"/>
        <v>#REF!</v>
      </c>
      <c r="AW107" s="12" t="e">
        <f t="shared" si="139"/>
        <v>#REF!</v>
      </c>
      <c r="AX107" s="12" t="e">
        <f t="shared" si="139"/>
        <v>#REF!</v>
      </c>
      <c r="AY107" s="12" t="e">
        <f t="shared" si="139"/>
        <v>#REF!</v>
      </c>
      <c r="AZ107" s="12" t="e">
        <f t="shared" si="139"/>
        <v>#REF!</v>
      </c>
      <c r="BA107" s="12" t="e">
        <f t="shared" si="139"/>
        <v>#REF!</v>
      </c>
      <c r="BB107" s="12" t="e">
        <f t="shared" si="139"/>
        <v>#REF!</v>
      </c>
      <c r="BC107" s="12" t="e">
        <f t="shared" si="139"/>
        <v>#REF!</v>
      </c>
      <c r="BD107" s="12" t="e">
        <f t="shared" ref="BD107:BW107" si="140">BD21</f>
        <v>#REF!</v>
      </c>
      <c r="BE107" s="12" t="e">
        <f t="shared" si="140"/>
        <v>#REF!</v>
      </c>
      <c r="BF107" s="12" t="e">
        <f t="shared" si="140"/>
        <v>#REF!</v>
      </c>
      <c r="BG107" s="12" t="e">
        <f t="shared" si="140"/>
        <v>#REF!</v>
      </c>
      <c r="BH107" s="12" t="e">
        <f t="shared" si="140"/>
        <v>#REF!</v>
      </c>
      <c r="BI107" s="12" t="e">
        <f t="shared" si="140"/>
        <v>#REF!</v>
      </c>
      <c r="BJ107" s="12" t="e">
        <f t="shared" si="140"/>
        <v>#REF!</v>
      </c>
      <c r="BK107" s="12" t="e">
        <f t="shared" si="140"/>
        <v>#REF!</v>
      </c>
      <c r="BL107" s="12" t="e">
        <f t="shared" si="140"/>
        <v>#REF!</v>
      </c>
      <c r="BM107" s="12" t="e">
        <f t="shared" si="140"/>
        <v>#REF!</v>
      </c>
      <c r="BN107" s="12" t="e">
        <f t="shared" si="140"/>
        <v>#REF!</v>
      </c>
      <c r="BO107" s="12" t="e">
        <f t="shared" si="140"/>
        <v>#REF!</v>
      </c>
      <c r="BP107" s="12" t="e">
        <f t="shared" si="140"/>
        <v>#REF!</v>
      </c>
      <c r="BQ107" s="12" t="e">
        <f t="shared" si="140"/>
        <v>#REF!</v>
      </c>
      <c r="BR107" s="12" t="e">
        <f t="shared" si="140"/>
        <v>#REF!</v>
      </c>
      <c r="BS107" s="12" t="e">
        <f t="shared" si="140"/>
        <v>#REF!</v>
      </c>
      <c r="BT107" s="12" t="e">
        <f t="shared" si="140"/>
        <v>#REF!</v>
      </c>
      <c r="BU107" s="12" t="e">
        <f t="shared" si="140"/>
        <v>#REF!</v>
      </c>
      <c r="BV107" s="12" t="e">
        <f t="shared" si="140"/>
        <v>#REF!</v>
      </c>
      <c r="BW107" s="12" t="e">
        <f t="shared" si="140"/>
        <v>#REF!</v>
      </c>
    </row>
    <row r="108" spans="39:75" x14ac:dyDescent="0.2">
      <c r="AM108" s="12">
        <v>15</v>
      </c>
      <c r="AN108" s="12" t="e">
        <f t="shared" si="116"/>
        <v>#REF!</v>
      </c>
      <c r="AO108" s="20" t="e">
        <f t="shared" ref="AO108:BC108" si="141">AO22</f>
        <v>#REF!</v>
      </c>
      <c r="AP108" s="12" t="e">
        <f t="shared" si="141"/>
        <v>#REF!</v>
      </c>
      <c r="AQ108" s="12" t="e">
        <f t="shared" si="141"/>
        <v>#REF!</v>
      </c>
      <c r="AR108" s="12" t="e">
        <f t="shared" si="141"/>
        <v>#REF!</v>
      </c>
      <c r="AS108" s="12" t="e">
        <f t="shared" si="141"/>
        <v>#REF!</v>
      </c>
      <c r="AT108" s="12" t="e">
        <f t="shared" si="141"/>
        <v>#REF!</v>
      </c>
      <c r="AU108" s="12" t="e">
        <f t="shared" si="141"/>
        <v>#REF!</v>
      </c>
      <c r="AV108" s="12" t="e">
        <f t="shared" si="141"/>
        <v>#REF!</v>
      </c>
      <c r="AW108" s="12" t="e">
        <f t="shared" si="141"/>
        <v>#REF!</v>
      </c>
      <c r="AX108" s="12" t="e">
        <f t="shared" si="141"/>
        <v>#REF!</v>
      </c>
      <c r="AY108" s="12" t="e">
        <f t="shared" si="141"/>
        <v>#REF!</v>
      </c>
      <c r="AZ108" s="12" t="e">
        <f t="shared" si="141"/>
        <v>#REF!</v>
      </c>
      <c r="BA108" s="12" t="e">
        <f t="shared" si="141"/>
        <v>#REF!</v>
      </c>
      <c r="BB108" s="12" t="e">
        <f t="shared" si="141"/>
        <v>#REF!</v>
      </c>
      <c r="BC108" s="12" t="e">
        <f t="shared" si="141"/>
        <v>#REF!</v>
      </c>
      <c r="BD108" s="12" t="e">
        <f t="shared" ref="BD108:BW108" si="142">BD22</f>
        <v>#REF!</v>
      </c>
      <c r="BE108" s="12" t="e">
        <f t="shared" si="142"/>
        <v>#REF!</v>
      </c>
      <c r="BF108" s="12" t="e">
        <f t="shared" si="142"/>
        <v>#REF!</v>
      </c>
      <c r="BG108" s="12" t="e">
        <f t="shared" si="142"/>
        <v>#REF!</v>
      </c>
      <c r="BH108" s="12" t="e">
        <f t="shared" si="142"/>
        <v>#REF!</v>
      </c>
      <c r="BI108" s="12" t="e">
        <f t="shared" si="142"/>
        <v>#REF!</v>
      </c>
      <c r="BJ108" s="12" t="e">
        <f t="shared" si="142"/>
        <v>#REF!</v>
      </c>
      <c r="BK108" s="12" t="e">
        <f t="shared" si="142"/>
        <v>#REF!</v>
      </c>
      <c r="BL108" s="12" t="e">
        <f t="shared" si="142"/>
        <v>#REF!</v>
      </c>
      <c r="BM108" s="12" t="e">
        <f t="shared" si="142"/>
        <v>#REF!</v>
      </c>
      <c r="BN108" s="12" t="e">
        <f t="shared" si="142"/>
        <v>#REF!</v>
      </c>
      <c r="BO108" s="12" t="e">
        <f t="shared" si="142"/>
        <v>#REF!</v>
      </c>
      <c r="BP108" s="12" t="e">
        <f t="shared" si="142"/>
        <v>#REF!</v>
      </c>
      <c r="BQ108" s="12" t="e">
        <f t="shared" si="142"/>
        <v>#REF!</v>
      </c>
      <c r="BR108" s="12" t="e">
        <f t="shared" si="142"/>
        <v>#REF!</v>
      </c>
      <c r="BS108" s="12" t="e">
        <f t="shared" si="142"/>
        <v>#REF!</v>
      </c>
      <c r="BT108" s="12" t="e">
        <f t="shared" si="142"/>
        <v>#REF!</v>
      </c>
      <c r="BU108" s="12" t="e">
        <f t="shared" si="142"/>
        <v>#REF!</v>
      </c>
      <c r="BV108" s="12" t="e">
        <f t="shared" si="142"/>
        <v>#REF!</v>
      </c>
      <c r="BW108" s="12" t="e">
        <f t="shared" si="142"/>
        <v>#REF!</v>
      </c>
    </row>
    <row r="109" spans="39:75" x14ac:dyDescent="0.2">
      <c r="AM109" s="12">
        <v>16</v>
      </c>
      <c r="AN109" s="12" t="e">
        <f t="shared" si="116"/>
        <v>#REF!</v>
      </c>
      <c r="AO109" s="20" t="e">
        <f t="shared" ref="AO109:BC109" si="143">AO23</f>
        <v>#REF!</v>
      </c>
      <c r="AP109" s="12" t="e">
        <f t="shared" si="143"/>
        <v>#REF!</v>
      </c>
      <c r="AQ109" s="12" t="e">
        <f t="shared" si="143"/>
        <v>#REF!</v>
      </c>
      <c r="AR109" s="12" t="e">
        <f t="shared" si="143"/>
        <v>#REF!</v>
      </c>
      <c r="AS109" s="12" t="e">
        <f t="shared" si="143"/>
        <v>#REF!</v>
      </c>
      <c r="AT109" s="12" t="e">
        <f t="shared" si="143"/>
        <v>#REF!</v>
      </c>
      <c r="AU109" s="12" t="e">
        <f t="shared" si="143"/>
        <v>#REF!</v>
      </c>
      <c r="AV109" s="12" t="e">
        <f t="shared" si="143"/>
        <v>#REF!</v>
      </c>
      <c r="AW109" s="12" t="e">
        <f t="shared" si="143"/>
        <v>#REF!</v>
      </c>
      <c r="AX109" s="12" t="e">
        <f t="shared" si="143"/>
        <v>#REF!</v>
      </c>
      <c r="AY109" s="12" t="e">
        <f t="shared" si="143"/>
        <v>#REF!</v>
      </c>
      <c r="AZ109" s="12" t="e">
        <f t="shared" si="143"/>
        <v>#REF!</v>
      </c>
      <c r="BA109" s="12" t="e">
        <f t="shared" si="143"/>
        <v>#REF!</v>
      </c>
      <c r="BB109" s="12" t="e">
        <f t="shared" si="143"/>
        <v>#REF!</v>
      </c>
      <c r="BC109" s="12" t="e">
        <f t="shared" si="143"/>
        <v>#REF!</v>
      </c>
      <c r="BD109" s="12" t="e">
        <f t="shared" ref="BD109:BW109" si="144">BD23</f>
        <v>#REF!</v>
      </c>
      <c r="BE109" s="12" t="e">
        <f t="shared" si="144"/>
        <v>#REF!</v>
      </c>
      <c r="BF109" s="12" t="e">
        <f t="shared" si="144"/>
        <v>#REF!</v>
      </c>
      <c r="BG109" s="12" t="e">
        <f t="shared" si="144"/>
        <v>#REF!</v>
      </c>
      <c r="BH109" s="12" t="e">
        <f t="shared" si="144"/>
        <v>#REF!</v>
      </c>
      <c r="BI109" s="12" t="e">
        <f t="shared" si="144"/>
        <v>#REF!</v>
      </c>
      <c r="BJ109" s="12" t="e">
        <f t="shared" si="144"/>
        <v>#REF!</v>
      </c>
      <c r="BK109" s="12" t="e">
        <f t="shared" si="144"/>
        <v>#REF!</v>
      </c>
      <c r="BL109" s="12" t="e">
        <f t="shared" si="144"/>
        <v>#REF!</v>
      </c>
      <c r="BM109" s="12" t="e">
        <f t="shared" si="144"/>
        <v>#REF!</v>
      </c>
      <c r="BN109" s="12" t="e">
        <f t="shared" si="144"/>
        <v>#REF!</v>
      </c>
      <c r="BO109" s="12" t="e">
        <f t="shared" si="144"/>
        <v>#REF!</v>
      </c>
      <c r="BP109" s="12" t="e">
        <f t="shared" si="144"/>
        <v>#REF!</v>
      </c>
      <c r="BQ109" s="12" t="e">
        <f t="shared" si="144"/>
        <v>#REF!</v>
      </c>
      <c r="BR109" s="12" t="e">
        <f t="shared" si="144"/>
        <v>#REF!</v>
      </c>
      <c r="BS109" s="12" t="e">
        <f t="shared" si="144"/>
        <v>#REF!</v>
      </c>
      <c r="BT109" s="12" t="e">
        <f t="shared" si="144"/>
        <v>#REF!</v>
      </c>
      <c r="BU109" s="12" t="e">
        <f t="shared" si="144"/>
        <v>#REF!</v>
      </c>
      <c r="BV109" s="12" t="e">
        <f t="shared" si="144"/>
        <v>#REF!</v>
      </c>
      <c r="BW109" s="12" t="e">
        <f t="shared" si="144"/>
        <v>#REF!</v>
      </c>
    </row>
    <row r="110" spans="39:75" x14ac:dyDescent="0.2">
      <c r="AM110" s="12">
        <v>17</v>
      </c>
      <c r="AN110" s="12" t="e">
        <f t="shared" si="116"/>
        <v>#REF!</v>
      </c>
      <c r="AO110" s="20" t="e">
        <f t="shared" ref="AO110:BC110" si="145">AO24</f>
        <v>#REF!</v>
      </c>
      <c r="AP110" s="12" t="e">
        <f t="shared" si="145"/>
        <v>#REF!</v>
      </c>
      <c r="AQ110" s="12" t="e">
        <f t="shared" si="145"/>
        <v>#REF!</v>
      </c>
      <c r="AR110" s="12" t="e">
        <f t="shared" si="145"/>
        <v>#REF!</v>
      </c>
      <c r="AS110" s="12" t="e">
        <f t="shared" si="145"/>
        <v>#REF!</v>
      </c>
      <c r="AT110" s="12" t="e">
        <f t="shared" si="145"/>
        <v>#REF!</v>
      </c>
      <c r="AU110" s="12" t="e">
        <f t="shared" si="145"/>
        <v>#REF!</v>
      </c>
      <c r="AV110" s="12" t="e">
        <f t="shared" si="145"/>
        <v>#REF!</v>
      </c>
      <c r="AW110" s="12" t="e">
        <f t="shared" si="145"/>
        <v>#REF!</v>
      </c>
      <c r="AX110" s="12" t="e">
        <f t="shared" si="145"/>
        <v>#REF!</v>
      </c>
      <c r="AY110" s="12" t="e">
        <f t="shared" si="145"/>
        <v>#REF!</v>
      </c>
      <c r="AZ110" s="12" t="e">
        <f t="shared" si="145"/>
        <v>#REF!</v>
      </c>
      <c r="BA110" s="12" t="e">
        <f t="shared" si="145"/>
        <v>#REF!</v>
      </c>
      <c r="BB110" s="12" t="e">
        <f t="shared" si="145"/>
        <v>#REF!</v>
      </c>
      <c r="BC110" s="12" t="e">
        <f t="shared" si="145"/>
        <v>#REF!</v>
      </c>
      <c r="BD110" s="12" t="e">
        <f t="shared" ref="BD110:BW110" si="146">BD24</f>
        <v>#REF!</v>
      </c>
      <c r="BE110" s="12" t="e">
        <f t="shared" si="146"/>
        <v>#REF!</v>
      </c>
      <c r="BF110" s="12" t="e">
        <f t="shared" si="146"/>
        <v>#REF!</v>
      </c>
      <c r="BG110" s="12" t="e">
        <f t="shared" si="146"/>
        <v>#REF!</v>
      </c>
      <c r="BH110" s="12" t="e">
        <f t="shared" si="146"/>
        <v>#REF!</v>
      </c>
      <c r="BI110" s="12" t="e">
        <f t="shared" si="146"/>
        <v>#REF!</v>
      </c>
      <c r="BJ110" s="12" t="e">
        <f t="shared" si="146"/>
        <v>#REF!</v>
      </c>
      <c r="BK110" s="12" t="e">
        <f t="shared" si="146"/>
        <v>#REF!</v>
      </c>
      <c r="BL110" s="12" t="e">
        <f t="shared" si="146"/>
        <v>#REF!</v>
      </c>
      <c r="BM110" s="12" t="e">
        <f t="shared" si="146"/>
        <v>#REF!</v>
      </c>
      <c r="BN110" s="12" t="e">
        <f t="shared" si="146"/>
        <v>#REF!</v>
      </c>
      <c r="BO110" s="12" t="e">
        <f t="shared" si="146"/>
        <v>#REF!</v>
      </c>
      <c r="BP110" s="12" t="e">
        <f t="shared" si="146"/>
        <v>#REF!</v>
      </c>
      <c r="BQ110" s="12" t="e">
        <f t="shared" si="146"/>
        <v>#REF!</v>
      </c>
      <c r="BR110" s="12" t="e">
        <f t="shared" si="146"/>
        <v>#REF!</v>
      </c>
      <c r="BS110" s="12" t="e">
        <f t="shared" si="146"/>
        <v>#REF!</v>
      </c>
      <c r="BT110" s="12" t="e">
        <f t="shared" si="146"/>
        <v>#REF!</v>
      </c>
      <c r="BU110" s="12" t="e">
        <f t="shared" si="146"/>
        <v>#REF!</v>
      </c>
      <c r="BV110" s="12" t="e">
        <f t="shared" si="146"/>
        <v>#REF!</v>
      </c>
      <c r="BW110" s="12" t="e">
        <f t="shared" si="146"/>
        <v>#REF!</v>
      </c>
    </row>
    <row r="111" spans="39:75" x14ac:dyDescent="0.2">
      <c r="AM111" s="12">
        <v>18</v>
      </c>
      <c r="AN111" s="12" t="e">
        <f t="shared" si="116"/>
        <v>#REF!</v>
      </c>
      <c r="AO111" s="20" t="e">
        <f t="shared" ref="AO111:BC111" si="147">AO25</f>
        <v>#REF!</v>
      </c>
      <c r="AP111" s="12" t="e">
        <f t="shared" si="147"/>
        <v>#REF!</v>
      </c>
      <c r="AQ111" s="12" t="e">
        <f t="shared" si="147"/>
        <v>#REF!</v>
      </c>
      <c r="AR111" s="12" t="e">
        <f t="shared" si="147"/>
        <v>#REF!</v>
      </c>
      <c r="AS111" s="12" t="e">
        <f t="shared" si="147"/>
        <v>#REF!</v>
      </c>
      <c r="AT111" s="12" t="e">
        <f t="shared" si="147"/>
        <v>#REF!</v>
      </c>
      <c r="AU111" s="12" t="e">
        <f t="shared" si="147"/>
        <v>#REF!</v>
      </c>
      <c r="AV111" s="12" t="e">
        <f t="shared" si="147"/>
        <v>#REF!</v>
      </c>
      <c r="AW111" s="12" t="e">
        <f t="shared" si="147"/>
        <v>#REF!</v>
      </c>
      <c r="AX111" s="12" t="e">
        <f t="shared" si="147"/>
        <v>#REF!</v>
      </c>
      <c r="AY111" s="12" t="e">
        <f t="shared" si="147"/>
        <v>#REF!</v>
      </c>
      <c r="AZ111" s="12" t="e">
        <f t="shared" si="147"/>
        <v>#REF!</v>
      </c>
      <c r="BA111" s="12" t="e">
        <f t="shared" si="147"/>
        <v>#REF!</v>
      </c>
      <c r="BB111" s="12" t="e">
        <f t="shared" si="147"/>
        <v>#REF!</v>
      </c>
      <c r="BC111" s="12" t="e">
        <f t="shared" si="147"/>
        <v>#REF!</v>
      </c>
      <c r="BD111" s="12" t="e">
        <f t="shared" ref="BD111:BW111" si="148">BD25</f>
        <v>#REF!</v>
      </c>
      <c r="BE111" s="12" t="e">
        <f t="shared" si="148"/>
        <v>#REF!</v>
      </c>
      <c r="BF111" s="12" t="e">
        <f t="shared" si="148"/>
        <v>#REF!</v>
      </c>
      <c r="BG111" s="12" t="e">
        <f t="shared" si="148"/>
        <v>#REF!</v>
      </c>
      <c r="BH111" s="12" t="e">
        <f t="shared" si="148"/>
        <v>#REF!</v>
      </c>
      <c r="BI111" s="12" t="e">
        <f t="shared" si="148"/>
        <v>#REF!</v>
      </c>
      <c r="BJ111" s="12" t="e">
        <f t="shared" si="148"/>
        <v>#REF!</v>
      </c>
      <c r="BK111" s="12" t="e">
        <f t="shared" si="148"/>
        <v>#REF!</v>
      </c>
      <c r="BL111" s="12" t="e">
        <f t="shared" si="148"/>
        <v>#REF!</v>
      </c>
      <c r="BM111" s="12" t="e">
        <f t="shared" si="148"/>
        <v>#REF!</v>
      </c>
      <c r="BN111" s="12" t="e">
        <f t="shared" si="148"/>
        <v>#REF!</v>
      </c>
      <c r="BO111" s="12" t="e">
        <f t="shared" si="148"/>
        <v>#REF!</v>
      </c>
      <c r="BP111" s="12" t="e">
        <f t="shared" si="148"/>
        <v>#REF!</v>
      </c>
      <c r="BQ111" s="12" t="e">
        <f t="shared" si="148"/>
        <v>#REF!</v>
      </c>
      <c r="BR111" s="12" t="e">
        <f t="shared" si="148"/>
        <v>#REF!</v>
      </c>
      <c r="BS111" s="12" t="e">
        <f t="shared" si="148"/>
        <v>#REF!</v>
      </c>
      <c r="BT111" s="12" t="e">
        <f t="shared" si="148"/>
        <v>#REF!</v>
      </c>
      <c r="BU111" s="12" t="e">
        <f t="shared" si="148"/>
        <v>#REF!</v>
      </c>
      <c r="BV111" s="12" t="e">
        <f t="shared" si="148"/>
        <v>#REF!</v>
      </c>
      <c r="BW111" s="12" t="e">
        <f t="shared" si="148"/>
        <v>#REF!</v>
      </c>
    </row>
    <row r="112" spans="39:75" x14ac:dyDescent="0.2">
      <c r="AM112" s="12">
        <v>19</v>
      </c>
      <c r="AN112" s="12" t="e">
        <f t="shared" si="116"/>
        <v>#REF!</v>
      </c>
      <c r="AO112" s="20" t="e">
        <f t="shared" ref="AO112:BC112" si="149">AO26</f>
        <v>#REF!</v>
      </c>
      <c r="AP112" s="12" t="e">
        <f t="shared" si="149"/>
        <v>#REF!</v>
      </c>
      <c r="AQ112" s="12" t="e">
        <f t="shared" si="149"/>
        <v>#REF!</v>
      </c>
      <c r="AR112" s="12" t="e">
        <f t="shared" si="149"/>
        <v>#REF!</v>
      </c>
      <c r="AS112" s="12" t="e">
        <f t="shared" si="149"/>
        <v>#REF!</v>
      </c>
      <c r="AT112" s="12" t="e">
        <f t="shared" si="149"/>
        <v>#REF!</v>
      </c>
      <c r="AU112" s="12" t="e">
        <f t="shared" si="149"/>
        <v>#REF!</v>
      </c>
      <c r="AV112" s="12" t="e">
        <f t="shared" si="149"/>
        <v>#REF!</v>
      </c>
      <c r="AW112" s="12" t="e">
        <f t="shared" si="149"/>
        <v>#REF!</v>
      </c>
      <c r="AX112" s="12" t="e">
        <f t="shared" si="149"/>
        <v>#REF!</v>
      </c>
      <c r="AY112" s="12" t="e">
        <f t="shared" si="149"/>
        <v>#REF!</v>
      </c>
      <c r="AZ112" s="12" t="e">
        <f t="shared" si="149"/>
        <v>#REF!</v>
      </c>
      <c r="BA112" s="12" t="e">
        <f t="shared" si="149"/>
        <v>#REF!</v>
      </c>
      <c r="BB112" s="12" t="e">
        <f t="shared" si="149"/>
        <v>#REF!</v>
      </c>
      <c r="BC112" s="12" t="e">
        <f t="shared" si="149"/>
        <v>#REF!</v>
      </c>
      <c r="BD112" s="12" t="e">
        <f t="shared" ref="BD112:BW112" si="150">BD26</f>
        <v>#REF!</v>
      </c>
      <c r="BE112" s="12" t="e">
        <f t="shared" si="150"/>
        <v>#REF!</v>
      </c>
      <c r="BF112" s="12" t="e">
        <f t="shared" si="150"/>
        <v>#REF!</v>
      </c>
      <c r="BG112" s="12" t="e">
        <f t="shared" si="150"/>
        <v>#REF!</v>
      </c>
      <c r="BH112" s="12" t="e">
        <f t="shared" si="150"/>
        <v>#REF!</v>
      </c>
      <c r="BI112" s="12" t="e">
        <f t="shared" si="150"/>
        <v>#REF!</v>
      </c>
      <c r="BJ112" s="12" t="e">
        <f t="shared" si="150"/>
        <v>#REF!</v>
      </c>
      <c r="BK112" s="12" t="e">
        <f t="shared" si="150"/>
        <v>#REF!</v>
      </c>
      <c r="BL112" s="12" t="e">
        <f t="shared" si="150"/>
        <v>#REF!</v>
      </c>
      <c r="BM112" s="12" t="e">
        <f t="shared" si="150"/>
        <v>#REF!</v>
      </c>
      <c r="BN112" s="12" t="e">
        <f t="shared" si="150"/>
        <v>#REF!</v>
      </c>
      <c r="BO112" s="12" t="e">
        <f t="shared" si="150"/>
        <v>#REF!</v>
      </c>
      <c r="BP112" s="12" t="e">
        <f t="shared" si="150"/>
        <v>#REF!</v>
      </c>
      <c r="BQ112" s="12" t="e">
        <f t="shared" si="150"/>
        <v>#REF!</v>
      </c>
      <c r="BR112" s="12" t="e">
        <f t="shared" si="150"/>
        <v>#REF!</v>
      </c>
      <c r="BS112" s="12" t="e">
        <f t="shared" si="150"/>
        <v>#REF!</v>
      </c>
      <c r="BT112" s="12" t="e">
        <f t="shared" si="150"/>
        <v>#REF!</v>
      </c>
      <c r="BU112" s="12" t="e">
        <f t="shared" si="150"/>
        <v>#REF!</v>
      </c>
      <c r="BV112" s="12" t="e">
        <f t="shared" si="150"/>
        <v>#REF!</v>
      </c>
      <c r="BW112" s="12" t="e">
        <f t="shared" si="150"/>
        <v>#REF!</v>
      </c>
    </row>
    <row r="113" spans="39:75" x14ac:dyDescent="0.2">
      <c r="AM113" s="12">
        <v>20</v>
      </c>
      <c r="AN113" s="12" t="e">
        <f t="shared" si="116"/>
        <v>#REF!</v>
      </c>
      <c r="AO113" s="20" t="e">
        <f t="shared" ref="AO113:BC113" si="151">AO27</f>
        <v>#REF!</v>
      </c>
      <c r="AP113" s="12" t="e">
        <f t="shared" si="151"/>
        <v>#REF!</v>
      </c>
      <c r="AQ113" s="12" t="e">
        <f t="shared" si="151"/>
        <v>#REF!</v>
      </c>
      <c r="AR113" s="12" t="e">
        <f t="shared" si="151"/>
        <v>#REF!</v>
      </c>
      <c r="AS113" s="12" t="e">
        <f t="shared" si="151"/>
        <v>#REF!</v>
      </c>
      <c r="AT113" s="12" t="e">
        <f t="shared" si="151"/>
        <v>#REF!</v>
      </c>
      <c r="AU113" s="12" t="e">
        <f t="shared" si="151"/>
        <v>#REF!</v>
      </c>
      <c r="AV113" s="12" t="e">
        <f t="shared" si="151"/>
        <v>#REF!</v>
      </c>
      <c r="AW113" s="12" t="e">
        <f t="shared" si="151"/>
        <v>#REF!</v>
      </c>
      <c r="AX113" s="12" t="e">
        <f t="shared" si="151"/>
        <v>#REF!</v>
      </c>
      <c r="AY113" s="12" t="e">
        <f t="shared" si="151"/>
        <v>#REF!</v>
      </c>
      <c r="AZ113" s="12" t="e">
        <f t="shared" si="151"/>
        <v>#REF!</v>
      </c>
      <c r="BA113" s="12" t="e">
        <f t="shared" si="151"/>
        <v>#REF!</v>
      </c>
      <c r="BB113" s="12" t="e">
        <f t="shared" si="151"/>
        <v>#REF!</v>
      </c>
      <c r="BC113" s="12" t="e">
        <f t="shared" si="151"/>
        <v>#REF!</v>
      </c>
      <c r="BD113" s="12" t="e">
        <f t="shared" ref="BD113:BW113" si="152">BD27</f>
        <v>#REF!</v>
      </c>
      <c r="BE113" s="12" t="e">
        <f t="shared" si="152"/>
        <v>#REF!</v>
      </c>
      <c r="BF113" s="12" t="e">
        <f t="shared" si="152"/>
        <v>#REF!</v>
      </c>
      <c r="BG113" s="12" t="e">
        <f t="shared" si="152"/>
        <v>#REF!</v>
      </c>
      <c r="BH113" s="12" t="e">
        <f t="shared" si="152"/>
        <v>#REF!</v>
      </c>
      <c r="BI113" s="12" t="e">
        <f t="shared" si="152"/>
        <v>#REF!</v>
      </c>
      <c r="BJ113" s="12" t="e">
        <f t="shared" si="152"/>
        <v>#REF!</v>
      </c>
      <c r="BK113" s="12" t="e">
        <f t="shared" si="152"/>
        <v>#REF!</v>
      </c>
      <c r="BL113" s="12" t="e">
        <f t="shared" si="152"/>
        <v>#REF!</v>
      </c>
      <c r="BM113" s="12" t="e">
        <f t="shared" si="152"/>
        <v>#REF!</v>
      </c>
      <c r="BN113" s="12" t="e">
        <f t="shared" si="152"/>
        <v>#REF!</v>
      </c>
      <c r="BO113" s="12" t="e">
        <f t="shared" si="152"/>
        <v>#REF!</v>
      </c>
      <c r="BP113" s="12" t="e">
        <f t="shared" si="152"/>
        <v>#REF!</v>
      </c>
      <c r="BQ113" s="12" t="e">
        <f t="shared" si="152"/>
        <v>#REF!</v>
      </c>
      <c r="BR113" s="12" t="e">
        <f t="shared" si="152"/>
        <v>#REF!</v>
      </c>
      <c r="BS113" s="12" t="e">
        <f t="shared" si="152"/>
        <v>#REF!</v>
      </c>
      <c r="BT113" s="12" t="e">
        <f t="shared" si="152"/>
        <v>#REF!</v>
      </c>
      <c r="BU113" s="12" t="e">
        <f t="shared" si="152"/>
        <v>#REF!</v>
      </c>
      <c r="BV113" s="12" t="e">
        <f t="shared" si="152"/>
        <v>#REF!</v>
      </c>
      <c r="BW113" s="12" t="e">
        <f t="shared" si="152"/>
        <v>#REF!</v>
      </c>
    </row>
    <row r="114" spans="39:75" x14ac:dyDescent="0.2">
      <c r="AM114" s="12">
        <v>21</v>
      </c>
      <c r="AN114" s="12" t="e">
        <f t="shared" si="116"/>
        <v>#REF!</v>
      </c>
      <c r="AO114" s="20" t="e">
        <f t="shared" ref="AO114:BC114" si="153">AO28</f>
        <v>#REF!</v>
      </c>
      <c r="AP114" s="12" t="e">
        <f t="shared" si="153"/>
        <v>#REF!</v>
      </c>
      <c r="AQ114" s="12" t="e">
        <f t="shared" si="153"/>
        <v>#REF!</v>
      </c>
      <c r="AR114" s="12" t="e">
        <f t="shared" si="153"/>
        <v>#REF!</v>
      </c>
      <c r="AS114" s="12" t="e">
        <f t="shared" si="153"/>
        <v>#REF!</v>
      </c>
      <c r="AT114" s="12" t="e">
        <f t="shared" si="153"/>
        <v>#REF!</v>
      </c>
      <c r="AU114" s="12" t="e">
        <f t="shared" si="153"/>
        <v>#REF!</v>
      </c>
      <c r="AV114" s="12" t="e">
        <f t="shared" si="153"/>
        <v>#REF!</v>
      </c>
      <c r="AW114" s="12" t="e">
        <f t="shared" si="153"/>
        <v>#REF!</v>
      </c>
      <c r="AX114" s="12" t="e">
        <f t="shared" si="153"/>
        <v>#REF!</v>
      </c>
      <c r="AY114" s="12" t="e">
        <f t="shared" si="153"/>
        <v>#REF!</v>
      </c>
      <c r="AZ114" s="12" t="e">
        <f t="shared" si="153"/>
        <v>#REF!</v>
      </c>
      <c r="BA114" s="12" t="e">
        <f t="shared" si="153"/>
        <v>#REF!</v>
      </c>
      <c r="BB114" s="12" t="e">
        <f t="shared" si="153"/>
        <v>#REF!</v>
      </c>
      <c r="BC114" s="12" t="e">
        <f t="shared" si="153"/>
        <v>#REF!</v>
      </c>
      <c r="BD114" s="12" t="e">
        <f t="shared" ref="BD114:BW114" si="154">BD28</f>
        <v>#REF!</v>
      </c>
      <c r="BE114" s="12" t="e">
        <f t="shared" si="154"/>
        <v>#REF!</v>
      </c>
      <c r="BF114" s="12" t="e">
        <f t="shared" si="154"/>
        <v>#REF!</v>
      </c>
      <c r="BG114" s="12" t="e">
        <f t="shared" si="154"/>
        <v>#REF!</v>
      </c>
      <c r="BH114" s="12" t="e">
        <f t="shared" si="154"/>
        <v>#REF!</v>
      </c>
      <c r="BI114" s="12" t="e">
        <f t="shared" si="154"/>
        <v>#REF!</v>
      </c>
      <c r="BJ114" s="12" t="e">
        <f t="shared" si="154"/>
        <v>#REF!</v>
      </c>
      <c r="BK114" s="12" t="e">
        <f t="shared" si="154"/>
        <v>#REF!</v>
      </c>
      <c r="BL114" s="12" t="e">
        <f t="shared" si="154"/>
        <v>#REF!</v>
      </c>
      <c r="BM114" s="12" t="e">
        <f t="shared" si="154"/>
        <v>#REF!</v>
      </c>
      <c r="BN114" s="12" t="e">
        <f t="shared" si="154"/>
        <v>#REF!</v>
      </c>
      <c r="BO114" s="12" t="e">
        <f t="shared" si="154"/>
        <v>#REF!</v>
      </c>
      <c r="BP114" s="12" t="e">
        <f t="shared" si="154"/>
        <v>#REF!</v>
      </c>
      <c r="BQ114" s="12" t="e">
        <f t="shared" si="154"/>
        <v>#REF!</v>
      </c>
      <c r="BR114" s="12" t="e">
        <f t="shared" si="154"/>
        <v>#REF!</v>
      </c>
      <c r="BS114" s="12" t="e">
        <f t="shared" si="154"/>
        <v>#REF!</v>
      </c>
      <c r="BT114" s="12" t="e">
        <f t="shared" si="154"/>
        <v>#REF!</v>
      </c>
      <c r="BU114" s="12" t="e">
        <f t="shared" si="154"/>
        <v>#REF!</v>
      </c>
      <c r="BV114" s="12" t="e">
        <f t="shared" si="154"/>
        <v>#REF!</v>
      </c>
      <c r="BW114" s="12" t="e">
        <f t="shared" si="154"/>
        <v>#REF!</v>
      </c>
    </row>
    <row r="115" spans="39:75" x14ac:dyDescent="0.2">
      <c r="AM115" s="12">
        <v>22</v>
      </c>
      <c r="AN115" s="12" t="e">
        <f t="shared" si="116"/>
        <v>#REF!</v>
      </c>
      <c r="AO115" s="20" t="e">
        <f t="shared" ref="AO115:BC115" si="155">AO29</f>
        <v>#REF!</v>
      </c>
      <c r="AP115" s="12" t="e">
        <f t="shared" si="155"/>
        <v>#REF!</v>
      </c>
      <c r="AQ115" s="12" t="e">
        <f t="shared" si="155"/>
        <v>#REF!</v>
      </c>
      <c r="AR115" s="12" t="e">
        <f t="shared" si="155"/>
        <v>#REF!</v>
      </c>
      <c r="AS115" s="12" t="e">
        <f t="shared" si="155"/>
        <v>#REF!</v>
      </c>
      <c r="AT115" s="12" t="e">
        <f t="shared" si="155"/>
        <v>#REF!</v>
      </c>
      <c r="AU115" s="12" t="e">
        <f t="shared" si="155"/>
        <v>#REF!</v>
      </c>
      <c r="AV115" s="12" t="e">
        <f t="shared" si="155"/>
        <v>#REF!</v>
      </c>
      <c r="AW115" s="12" t="e">
        <f t="shared" si="155"/>
        <v>#REF!</v>
      </c>
      <c r="AX115" s="12" t="e">
        <f t="shared" si="155"/>
        <v>#REF!</v>
      </c>
      <c r="AY115" s="12" t="e">
        <f t="shared" si="155"/>
        <v>#REF!</v>
      </c>
      <c r="AZ115" s="12" t="e">
        <f t="shared" si="155"/>
        <v>#REF!</v>
      </c>
      <c r="BA115" s="12" t="e">
        <f t="shared" si="155"/>
        <v>#REF!</v>
      </c>
      <c r="BB115" s="12" t="e">
        <f t="shared" si="155"/>
        <v>#REF!</v>
      </c>
      <c r="BC115" s="12" t="e">
        <f t="shared" si="155"/>
        <v>#REF!</v>
      </c>
      <c r="BD115" s="12" t="e">
        <f t="shared" ref="BD115:BW115" si="156">BD29</f>
        <v>#REF!</v>
      </c>
      <c r="BE115" s="12" t="e">
        <f t="shared" si="156"/>
        <v>#REF!</v>
      </c>
      <c r="BF115" s="12" t="e">
        <f t="shared" si="156"/>
        <v>#REF!</v>
      </c>
      <c r="BG115" s="12" t="e">
        <f t="shared" si="156"/>
        <v>#REF!</v>
      </c>
      <c r="BH115" s="12" t="e">
        <f t="shared" si="156"/>
        <v>#REF!</v>
      </c>
      <c r="BI115" s="12" t="e">
        <f t="shared" si="156"/>
        <v>#REF!</v>
      </c>
      <c r="BJ115" s="12" t="e">
        <f t="shared" si="156"/>
        <v>#REF!</v>
      </c>
      <c r="BK115" s="12" t="e">
        <f t="shared" si="156"/>
        <v>#REF!</v>
      </c>
      <c r="BL115" s="12" t="e">
        <f t="shared" si="156"/>
        <v>#REF!</v>
      </c>
      <c r="BM115" s="12" t="e">
        <f t="shared" si="156"/>
        <v>#REF!</v>
      </c>
      <c r="BN115" s="12" t="e">
        <f t="shared" si="156"/>
        <v>#REF!</v>
      </c>
      <c r="BO115" s="12" t="e">
        <f t="shared" si="156"/>
        <v>#REF!</v>
      </c>
      <c r="BP115" s="12" t="e">
        <f t="shared" si="156"/>
        <v>#REF!</v>
      </c>
      <c r="BQ115" s="12" t="e">
        <f t="shared" si="156"/>
        <v>#REF!</v>
      </c>
      <c r="BR115" s="12" t="e">
        <f t="shared" si="156"/>
        <v>#REF!</v>
      </c>
      <c r="BS115" s="12" t="e">
        <f t="shared" si="156"/>
        <v>#REF!</v>
      </c>
      <c r="BT115" s="12" t="e">
        <f t="shared" si="156"/>
        <v>#REF!</v>
      </c>
      <c r="BU115" s="12" t="e">
        <f t="shared" si="156"/>
        <v>#REF!</v>
      </c>
      <c r="BV115" s="12" t="e">
        <f t="shared" si="156"/>
        <v>#REF!</v>
      </c>
      <c r="BW115" s="12" t="e">
        <f t="shared" si="156"/>
        <v>#REF!</v>
      </c>
    </row>
    <row r="116" spans="39:75" x14ac:dyDescent="0.2">
      <c r="AM116" s="12">
        <v>23</v>
      </c>
      <c r="AN116" s="12" t="e">
        <f t="shared" si="116"/>
        <v>#REF!</v>
      </c>
      <c r="AO116" s="20" t="e">
        <f t="shared" ref="AO116:BC116" si="157">AO30</f>
        <v>#REF!</v>
      </c>
      <c r="AP116" s="12" t="e">
        <f t="shared" si="157"/>
        <v>#REF!</v>
      </c>
      <c r="AQ116" s="12" t="e">
        <f t="shared" si="157"/>
        <v>#REF!</v>
      </c>
      <c r="AR116" s="12" t="e">
        <f t="shared" si="157"/>
        <v>#REF!</v>
      </c>
      <c r="AS116" s="12" t="e">
        <f t="shared" si="157"/>
        <v>#REF!</v>
      </c>
      <c r="AT116" s="12" t="e">
        <f t="shared" si="157"/>
        <v>#REF!</v>
      </c>
      <c r="AU116" s="12" t="e">
        <f t="shared" si="157"/>
        <v>#REF!</v>
      </c>
      <c r="AV116" s="12" t="e">
        <f t="shared" si="157"/>
        <v>#REF!</v>
      </c>
      <c r="AW116" s="12" t="e">
        <f t="shared" si="157"/>
        <v>#REF!</v>
      </c>
      <c r="AX116" s="12" t="e">
        <f t="shared" si="157"/>
        <v>#REF!</v>
      </c>
      <c r="AY116" s="12" t="e">
        <f t="shared" si="157"/>
        <v>#REF!</v>
      </c>
      <c r="AZ116" s="12" t="e">
        <f t="shared" si="157"/>
        <v>#REF!</v>
      </c>
      <c r="BA116" s="12" t="e">
        <f t="shared" si="157"/>
        <v>#REF!</v>
      </c>
      <c r="BB116" s="12" t="e">
        <f t="shared" si="157"/>
        <v>#REF!</v>
      </c>
      <c r="BC116" s="12" t="e">
        <f t="shared" si="157"/>
        <v>#REF!</v>
      </c>
      <c r="BD116" s="12" t="e">
        <f t="shared" ref="BD116:BW116" si="158">BD30</f>
        <v>#REF!</v>
      </c>
      <c r="BE116" s="12" t="e">
        <f t="shared" si="158"/>
        <v>#REF!</v>
      </c>
      <c r="BF116" s="12" t="e">
        <f t="shared" si="158"/>
        <v>#REF!</v>
      </c>
      <c r="BG116" s="12" t="e">
        <f t="shared" si="158"/>
        <v>#REF!</v>
      </c>
      <c r="BH116" s="12" t="e">
        <f t="shared" si="158"/>
        <v>#REF!</v>
      </c>
      <c r="BI116" s="12" t="e">
        <f t="shared" si="158"/>
        <v>#REF!</v>
      </c>
      <c r="BJ116" s="12" t="e">
        <f t="shared" si="158"/>
        <v>#REF!</v>
      </c>
      <c r="BK116" s="12" t="e">
        <f t="shared" si="158"/>
        <v>#REF!</v>
      </c>
      <c r="BL116" s="12" t="e">
        <f t="shared" si="158"/>
        <v>#REF!</v>
      </c>
      <c r="BM116" s="12" t="e">
        <f t="shared" si="158"/>
        <v>#REF!</v>
      </c>
      <c r="BN116" s="12" t="e">
        <f t="shared" si="158"/>
        <v>#REF!</v>
      </c>
      <c r="BO116" s="12" t="e">
        <f t="shared" si="158"/>
        <v>#REF!</v>
      </c>
      <c r="BP116" s="12" t="e">
        <f t="shared" si="158"/>
        <v>#REF!</v>
      </c>
      <c r="BQ116" s="12" t="e">
        <f t="shared" si="158"/>
        <v>#REF!</v>
      </c>
      <c r="BR116" s="12" t="e">
        <f t="shared" si="158"/>
        <v>#REF!</v>
      </c>
      <c r="BS116" s="12" t="e">
        <f t="shared" si="158"/>
        <v>#REF!</v>
      </c>
      <c r="BT116" s="12" t="e">
        <f t="shared" si="158"/>
        <v>#REF!</v>
      </c>
      <c r="BU116" s="12" t="e">
        <f t="shared" si="158"/>
        <v>#REF!</v>
      </c>
      <c r="BV116" s="12" t="e">
        <f t="shared" si="158"/>
        <v>#REF!</v>
      </c>
      <c r="BW116" s="12" t="e">
        <f t="shared" si="158"/>
        <v>#REF!</v>
      </c>
    </row>
    <row r="117" spans="39:75" x14ac:dyDescent="0.2">
      <c r="AM117" s="12">
        <v>24</v>
      </c>
      <c r="AN117" s="12" t="e">
        <f t="shared" si="116"/>
        <v>#REF!</v>
      </c>
      <c r="AO117" s="20" t="e">
        <f t="shared" ref="AO117:BC117" si="159">AO31</f>
        <v>#REF!</v>
      </c>
      <c r="AP117" s="12" t="e">
        <f t="shared" si="159"/>
        <v>#REF!</v>
      </c>
      <c r="AQ117" s="12" t="e">
        <f t="shared" si="159"/>
        <v>#REF!</v>
      </c>
      <c r="AR117" s="12" t="e">
        <f t="shared" si="159"/>
        <v>#REF!</v>
      </c>
      <c r="AS117" s="12" t="e">
        <f t="shared" si="159"/>
        <v>#REF!</v>
      </c>
      <c r="AT117" s="12" t="e">
        <f t="shared" si="159"/>
        <v>#REF!</v>
      </c>
      <c r="AU117" s="12" t="e">
        <f t="shared" si="159"/>
        <v>#REF!</v>
      </c>
      <c r="AV117" s="12" t="e">
        <f t="shared" si="159"/>
        <v>#REF!</v>
      </c>
      <c r="AW117" s="12" t="e">
        <f t="shared" si="159"/>
        <v>#REF!</v>
      </c>
      <c r="AX117" s="12" t="e">
        <f t="shared" si="159"/>
        <v>#REF!</v>
      </c>
      <c r="AY117" s="12" t="e">
        <f t="shared" si="159"/>
        <v>#REF!</v>
      </c>
      <c r="AZ117" s="12" t="e">
        <f t="shared" si="159"/>
        <v>#REF!</v>
      </c>
      <c r="BA117" s="12" t="e">
        <f t="shared" si="159"/>
        <v>#REF!</v>
      </c>
      <c r="BB117" s="12" t="e">
        <f t="shared" si="159"/>
        <v>#REF!</v>
      </c>
      <c r="BC117" s="12" t="e">
        <f t="shared" si="159"/>
        <v>#REF!</v>
      </c>
      <c r="BD117" s="12" t="e">
        <f t="shared" ref="BD117:BW117" si="160">BD31</f>
        <v>#REF!</v>
      </c>
      <c r="BE117" s="12" t="e">
        <f t="shared" si="160"/>
        <v>#REF!</v>
      </c>
      <c r="BF117" s="12" t="e">
        <f t="shared" si="160"/>
        <v>#REF!</v>
      </c>
      <c r="BG117" s="12" t="e">
        <f t="shared" si="160"/>
        <v>#REF!</v>
      </c>
      <c r="BH117" s="12" t="e">
        <f t="shared" si="160"/>
        <v>#REF!</v>
      </c>
      <c r="BI117" s="12" t="e">
        <f t="shared" si="160"/>
        <v>#REF!</v>
      </c>
      <c r="BJ117" s="12" t="e">
        <f t="shared" si="160"/>
        <v>#REF!</v>
      </c>
      <c r="BK117" s="12" t="e">
        <f t="shared" si="160"/>
        <v>#REF!</v>
      </c>
      <c r="BL117" s="12" t="e">
        <f t="shared" si="160"/>
        <v>#REF!</v>
      </c>
      <c r="BM117" s="12" t="e">
        <f t="shared" si="160"/>
        <v>#REF!</v>
      </c>
      <c r="BN117" s="12" t="e">
        <f t="shared" si="160"/>
        <v>#REF!</v>
      </c>
      <c r="BO117" s="12" t="e">
        <f t="shared" si="160"/>
        <v>#REF!</v>
      </c>
      <c r="BP117" s="12" t="e">
        <f t="shared" si="160"/>
        <v>#REF!</v>
      </c>
      <c r="BQ117" s="12" t="e">
        <f t="shared" si="160"/>
        <v>#REF!</v>
      </c>
      <c r="BR117" s="12" t="e">
        <f t="shared" si="160"/>
        <v>#REF!</v>
      </c>
      <c r="BS117" s="12" t="e">
        <f t="shared" si="160"/>
        <v>#REF!</v>
      </c>
      <c r="BT117" s="12" t="e">
        <f t="shared" si="160"/>
        <v>#REF!</v>
      </c>
      <c r="BU117" s="12" t="e">
        <f t="shared" si="160"/>
        <v>#REF!</v>
      </c>
      <c r="BV117" s="12" t="e">
        <f t="shared" si="160"/>
        <v>#REF!</v>
      </c>
      <c r="BW117" s="12" t="e">
        <f t="shared" si="160"/>
        <v>#REF!</v>
      </c>
    </row>
    <row r="118" spans="39:75" x14ac:dyDescent="0.2">
      <c r="AM118" s="12">
        <v>25</v>
      </c>
      <c r="AN118" s="12" t="e">
        <f t="shared" si="116"/>
        <v>#REF!</v>
      </c>
      <c r="AO118" s="20" t="e">
        <f t="shared" ref="AO118:BC118" si="161">AO32</f>
        <v>#REF!</v>
      </c>
      <c r="AP118" s="12" t="e">
        <f t="shared" si="161"/>
        <v>#REF!</v>
      </c>
      <c r="AQ118" s="12" t="e">
        <f t="shared" si="161"/>
        <v>#REF!</v>
      </c>
      <c r="AR118" s="12" t="e">
        <f t="shared" si="161"/>
        <v>#REF!</v>
      </c>
      <c r="AS118" s="12" t="e">
        <f t="shared" si="161"/>
        <v>#REF!</v>
      </c>
      <c r="AT118" s="12" t="e">
        <f t="shared" si="161"/>
        <v>#REF!</v>
      </c>
      <c r="AU118" s="12" t="e">
        <f t="shared" si="161"/>
        <v>#REF!</v>
      </c>
      <c r="AV118" s="12" t="e">
        <f t="shared" si="161"/>
        <v>#REF!</v>
      </c>
      <c r="AW118" s="12" t="e">
        <f t="shared" si="161"/>
        <v>#REF!</v>
      </c>
      <c r="AX118" s="12" t="e">
        <f t="shared" si="161"/>
        <v>#REF!</v>
      </c>
      <c r="AY118" s="12" t="e">
        <f t="shared" si="161"/>
        <v>#REF!</v>
      </c>
      <c r="AZ118" s="12" t="e">
        <f t="shared" si="161"/>
        <v>#REF!</v>
      </c>
      <c r="BA118" s="12" t="e">
        <f t="shared" si="161"/>
        <v>#REF!</v>
      </c>
      <c r="BB118" s="12" t="e">
        <f t="shared" si="161"/>
        <v>#REF!</v>
      </c>
      <c r="BC118" s="12" t="e">
        <f t="shared" si="161"/>
        <v>#REF!</v>
      </c>
      <c r="BD118" s="12" t="e">
        <f t="shared" ref="BD118:BW118" si="162">BD32</f>
        <v>#REF!</v>
      </c>
      <c r="BE118" s="12" t="e">
        <f t="shared" si="162"/>
        <v>#REF!</v>
      </c>
      <c r="BF118" s="12" t="e">
        <f t="shared" si="162"/>
        <v>#REF!</v>
      </c>
      <c r="BG118" s="12" t="e">
        <f t="shared" si="162"/>
        <v>#REF!</v>
      </c>
      <c r="BH118" s="12" t="e">
        <f t="shared" si="162"/>
        <v>#REF!</v>
      </c>
      <c r="BI118" s="12" t="e">
        <f t="shared" si="162"/>
        <v>#REF!</v>
      </c>
      <c r="BJ118" s="12" t="e">
        <f t="shared" si="162"/>
        <v>#REF!</v>
      </c>
      <c r="BK118" s="12" t="e">
        <f t="shared" si="162"/>
        <v>#REF!</v>
      </c>
      <c r="BL118" s="12" t="e">
        <f t="shared" si="162"/>
        <v>#REF!</v>
      </c>
      <c r="BM118" s="12" t="e">
        <f t="shared" si="162"/>
        <v>#REF!</v>
      </c>
      <c r="BN118" s="12" t="e">
        <f t="shared" si="162"/>
        <v>#REF!</v>
      </c>
      <c r="BO118" s="12" t="e">
        <f t="shared" si="162"/>
        <v>#REF!</v>
      </c>
      <c r="BP118" s="12" t="e">
        <f t="shared" si="162"/>
        <v>#REF!</v>
      </c>
      <c r="BQ118" s="12" t="e">
        <f t="shared" si="162"/>
        <v>#REF!</v>
      </c>
      <c r="BR118" s="12" t="e">
        <f t="shared" si="162"/>
        <v>#REF!</v>
      </c>
      <c r="BS118" s="12" t="e">
        <f t="shared" si="162"/>
        <v>#REF!</v>
      </c>
      <c r="BT118" s="12" t="e">
        <f t="shared" si="162"/>
        <v>#REF!</v>
      </c>
      <c r="BU118" s="12" t="e">
        <f t="shared" si="162"/>
        <v>#REF!</v>
      </c>
      <c r="BV118" s="12" t="e">
        <f t="shared" si="162"/>
        <v>#REF!</v>
      </c>
      <c r="BW118" s="12" t="e">
        <f t="shared" si="162"/>
        <v>#REF!</v>
      </c>
    </row>
    <row r="119" spans="39:75" x14ac:dyDescent="0.2">
      <c r="AM119" s="12">
        <v>26</v>
      </c>
      <c r="AN119" s="12" t="e">
        <f t="shared" si="116"/>
        <v>#REF!</v>
      </c>
      <c r="AO119" s="20" t="e">
        <f t="shared" ref="AO119:BC119" si="163">AO33</f>
        <v>#REF!</v>
      </c>
      <c r="AP119" s="12" t="e">
        <f t="shared" si="163"/>
        <v>#REF!</v>
      </c>
      <c r="AQ119" s="12" t="e">
        <f t="shared" si="163"/>
        <v>#REF!</v>
      </c>
      <c r="AR119" s="12" t="e">
        <f t="shared" si="163"/>
        <v>#REF!</v>
      </c>
      <c r="AS119" s="12" t="e">
        <f t="shared" si="163"/>
        <v>#REF!</v>
      </c>
      <c r="AT119" s="12" t="e">
        <f t="shared" si="163"/>
        <v>#REF!</v>
      </c>
      <c r="AU119" s="12" t="e">
        <f t="shared" si="163"/>
        <v>#REF!</v>
      </c>
      <c r="AV119" s="12" t="e">
        <f t="shared" si="163"/>
        <v>#REF!</v>
      </c>
      <c r="AW119" s="12" t="e">
        <f t="shared" si="163"/>
        <v>#REF!</v>
      </c>
      <c r="AX119" s="12" t="e">
        <f t="shared" si="163"/>
        <v>#REF!</v>
      </c>
      <c r="AY119" s="12" t="e">
        <f t="shared" si="163"/>
        <v>#REF!</v>
      </c>
      <c r="AZ119" s="12" t="e">
        <f t="shared" si="163"/>
        <v>#REF!</v>
      </c>
      <c r="BA119" s="12" t="e">
        <f t="shared" si="163"/>
        <v>#REF!</v>
      </c>
      <c r="BB119" s="12" t="e">
        <f t="shared" si="163"/>
        <v>#REF!</v>
      </c>
      <c r="BC119" s="12" t="e">
        <f t="shared" si="163"/>
        <v>#REF!</v>
      </c>
      <c r="BD119" s="12" t="e">
        <f t="shared" ref="BD119:BW119" si="164">BD33</f>
        <v>#REF!</v>
      </c>
      <c r="BE119" s="12" t="e">
        <f t="shared" si="164"/>
        <v>#REF!</v>
      </c>
      <c r="BF119" s="12" t="e">
        <f t="shared" si="164"/>
        <v>#REF!</v>
      </c>
      <c r="BG119" s="12" t="e">
        <f t="shared" si="164"/>
        <v>#REF!</v>
      </c>
      <c r="BH119" s="12" t="e">
        <f t="shared" si="164"/>
        <v>#REF!</v>
      </c>
      <c r="BI119" s="12" t="e">
        <f t="shared" si="164"/>
        <v>#REF!</v>
      </c>
      <c r="BJ119" s="12" t="e">
        <f t="shared" si="164"/>
        <v>#REF!</v>
      </c>
      <c r="BK119" s="12" t="e">
        <f t="shared" si="164"/>
        <v>#REF!</v>
      </c>
      <c r="BL119" s="12" t="e">
        <f t="shared" si="164"/>
        <v>#REF!</v>
      </c>
      <c r="BM119" s="12" t="e">
        <f t="shared" si="164"/>
        <v>#REF!</v>
      </c>
      <c r="BN119" s="12" t="e">
        <f t="shared" si="164"/>
        <v>#REF!</v>
      </c>
      <c r="BO119" s="12" t="e">
        <f t="shared" si="164"/>
        <v>#REF!</v>
      </c>
      <c r="BP119" s="12" t="e">
        <f t="shared" si="164"/>
        <v>#REF!</v>
      </c>
      <c r="BQ119" s="12" t="e">
        <f t="shared" si="164"/>
        <v>#REF!</v>
      </c>
      <c r="BR119" s="12" t="e">
        <f t="shared" si="164"/>
        <v>#REF!</v>
      </c>
      <c r="BS119" s="12" t="e">
        <f t="shared" si="164"/>
        <v>#REF!</v>
      </c>
      <c r="BT119" s="12" t="e">
        <f t="shared" si="164"/>
        <v>#REF!</v>
      </c>
      <c r="BU119" s="12" t="e">
        <f t="shared" si="164"/>
        <v>#REF!</v>
      </c>
      <c r="BV119" s="12" t="e">
        <f t="shared" si="164"/>
        <v>#REF!</v>
      </c>
      <c r="BW119" s="12" t="e">
        <f t="shared" si="164"/>
        <v>#REF!</v>
      </c>
    </row>
    <row r="120" spans="39:75" x14ac:dyDescent="0.2">
      <c r="AM120" s="12">
        <v>27</v>
      </c>
      <c r="AN120" s="12" t="e">
        <f t="shared" si="116"/>
        <v>#REF!</v>
      </c>
      <c r="AO120" s="20" t="e">
        <f t="shared" ref="AO120:BC120" si="165">AO34</f>
        <v>#REF!</v>
      </c>
      <c r="AP120" s="12" t="e">
        <f t="shared" si="165"/>
        <v>#REF!</v>
      </c>
      <c r="AQ120" s="12" t="e">
        <f t="shared" si="165"/>
        <v>#REF!</v>
      </c>
      <c r="AR120" s="12" t="e">
        <f t="shared" si="165"/>
        <v>#REF!</v>
      </c>
      <c r="AS120" s="12" t="e">
        <f t="shared" si="165"/>
        <v>#REF!</v>
      </c>
      <c r="AT120" s="12" t="e">
        <f t="shared" si="165"/>
        <v>#REF!</v>
      </c>
      <c r="AU120" s="12" t="e">
        <f t="shared" si="165"/>
        <v>#REF!</v>
      </c>
      <c r="AV120" s="12" t="e">
        <f t="shared" si="165"/>
        <v>#REF!</v>
      </c>
      <c r="AW120" s="12" t="e">
        <f t="shared" si="165"/>
        <v>#REF!</v>
      </c>
      <c r="AX120" s="12" t="e">
        <f t="shared" si="165"/>
        <v>#REF!</v>
      </c>
      <c r="AY120" s="12" t="e">
        <f t="shared" si="165"/>
        <v>#REF!</v>
      </c>
      <c r="AZ120" s="12" t="e">
        <f t="shared" si="165"/>
        <v>#REF!</v>
      </c>
      <c r="BA120" s="12" t="e">
        <f t="shared" si="165"/>
        <v>#REF!</v>
      </c>
      <c r="BB120" s="12" t="e">
        <f t="shared" si="165"/>
        <v>#REF!</v>
      </c>
      <c r="BC120" s="12" t="e">
        <f t="shared" si="165"/>
        <v>#REF!</v>
      </c>
      <c r="BD120" s="12" t="e">
        <f t="shared" ref="BD120:BW120" si="166">BD34</f>
        <v>#REF!</v>
      </c>
      <c r="BE120" s="12" t="e">
        <f t="shared" si="166"/>
        <v>#REF!</v>
      </c>
      <c r="BF120" s="12" t="e">
        <f t="shared" si="166"/>
        <v>#REF!</v>
      </c>
      <c r="BG120" s="12" t="e">
        <f t="shared" si="166"/>
        <v>#REF!</v>
      </c>
      <c r="BH120" s="12" t="e">
        <f t="shared" si="166"/>
        <v>#REF!</v>
      </c>
      <c r="BI120" s="12" t="e">
        <f t="shared" si="166"/>
        <v>#REF!</v>
      </c>
      <c r="BJ120" s="12" t="e">
        <f t="shared" si="166"/>
        <v>#REF!</v>
      </c>
      <c r="BK120" s="12" t="e">
        <f t="shared" si="166"/>
        <v>#REF!</v>
      </c>
      <c r="BL120" s="12" t="e">
        <f t="shared" si="166"/>
        <v>#REF!</v>
      </c>
      <c r="BM120" s="12" t="e">
        <f t="shared" si="166"/>
        <v>#REF!</v>
      </c>
      <c r="BN120" s="12" t="e">
        <f t="shared" si="166"/>
        <v>#REF!</v>
      </c>
      <c r="BO120" s="12" t="e">
        <f t="shared" si="166"/>
        <v>#REF!</v>
      </c>
      <c r="BP120" s="12" t="e">
        <f t="shared" si="166"/>
        <v>#REF!</v>
      </c>
      <c r="BQ120" s="12" t="e">
        <f t="shared" si="166"/>
        <v>#REF!</v>
      </c>
      <c r="BR120" s="12" t="e">
        <f t="shared" si="166"/>
        <v>#REF!</v>
      </c>
      <c r="BS120" s="12" t="e">
        <f t="shared" si="166"/>
        <v>#REF!</v>
      </c>
      <c r="BT120" s="12" t="e">
        <f t="shared" si="166"/>
        <v>#REF!</v>
      </c>
      <c r="BU120" s="12" t="e">
        <f t="shared" si="166"/>
        <v>#REF!</v>
      </c>
      <c r="BV120" s="12" t="e">
        <f t="shared" si="166"/>
        <v>#REF!</v>
      </c>
      <c r="BW120" s="12" t="e">
        <f t="shared" si="166"/>
        <v>#REF!</v>
      </c>
    </row>
    <row r="121" spans="39:75" x14ac:dyDescent="0.2">
      <c r="AM121" s="12">
        <v>28</v>
      </c>
      <c r="AN121" s="12" t="e">
        <f t="shared" si="116"/>
        <v>#REF!</v>
      </c>
      <c r="AO121" s="20" t="e">
        <f t="shared" ref="AO121:BC121" si="167">AO35</f>
        <v>#REF!</v>
      </c>
      <c r="AP121" s="12" t="e">
        <f t="shared" si="167"/>
        <v>#REF!</v>
      </c>
      <c r="AQ121" s="12" t="e">
        <f t="shared" si="167"/>
        <v>#REF!</v>
      </c>
      <c r="AR121" s="12" t="e">
        <f t="shared" si="167"/>
        <v>#REF!</v>
      </c>
      <c r="AS121" s="12" t="e">
        <f t="shared" si="167"/>
        <v>#REF!</v>
      </c>
      <c r="AT121" s="12" t="e">
        <f t="shared" si="167"/>
        <v>#REF!</v>
      </c>
      <c r="AU121" s="12" t="e">
        <f t="shared" si="167"/>
        <v>#REF!</v>
      </c>
      <c r="AV121" s="12" t="e">
        <f t="shared" si="167"/>
        <v>#REF!</v>
      </c>
      <c r="AW121" s="12" t="e">
        <f t="shared" si="167"/>
        <v>#REF!</v>
      </c>
      <c r="AX121" s="12" t="e">
        <f t="shared" si="167"/>
        <v>#REF!</v>
      </c>
      <c r="AY121" s="12" t="e">
        <f t="shared" si="167"/>
        <v>#REF!</v>
      </c>
      <c r="AZ121" s="12" t="e">
        <f t="shared" si="167"/>
        <v>#REF!</v>
      </c>
      <c r="BA121" s="12" t="e">
        <f t="shared" si="167"/>
        <v>#REF!</v>
      </c>
      <c r="BB121" s="12" t="e">
        <f t="shared" si="167"/>
        <v>#REF!</v>
      </c>
      <c r="BC121" s="12" t="e">
        <f t="shared" si="167"/>
        <v>#REF!</v>
      </c>
      <c r="BD121" s="12" t="e">
        <f t="shared" ref="BD121:BW121" si="168">BD35</f>
        <v>#REF!</v>
      </c>
      <c r="BE121" s="12" t="e">
        <f t="shared" si="168"/>
        <v>#REF!</v>
      </c>
      <c r="BF121" s="12" t="e">
        <f t="shared" si="168"/>
        <v>#REF!</v>
      </c>
      <c r="BG121" s="12" t="e">
        <f t="shared" si="168"/>
        <v>#REF!</v>
      </c>
      <c r="BH121" s="12" t="e">
        <f t="shared" si="168"/>
        <v>#REF!</v>
      </c>
      <c r="BI121" s="12" t="e">
        <f t="shared" si="168"/>
        <v>#REF!</v>
      </c>
      <c r="BJ121" s="12" t="e">
        <f t="shared" si="168"/>
        <v>#REF!</v>
      </c>
      <c r="BK121" s="12" t="e">
        <f t="shared" si="168"/>
        <v>#REF!</v>
      </c>
      <c r="BL121" s="12" t="e">
        <f t="shared" si="168"/>
        <v>#REF!</v>
      </c>
      <c r="BM121" s="12" t="e">
        <f t="shared" si="168"/>
        <v>#REF!</v>
      </c>
      <c r="BN121" s="12" t="e">
        <f t="shared" si="168"/>
        <v>#REF!</v>
      </c>
      <c r="BO121" s="12" t="e">
        <f t="shared" si="168"/>
        <v>#REF!</v>
      </c>
      <c r="BP121" s="12" t="e">
        <f t="shared" si="168"/>
        <v>#REF!</v>
      </c>
      <c r="BQ121" s="12" t="e">
        <f t="shared" si="168"/>
        <v>#REF!</v>
      </c>
      <c r="BR121" s="12" t="e">
        <f t="shared" si="168"/>
        <v>#REF!</v>
      </c>
      <c r="BS121" s="12" t="e">
        <f t="shared" si="168"/>
        <v>#REF!</v>
      </c>
      <c r="BT121" s="12" t="e">
        <f t="shared" si="168"/>
        <v>#REF!</v>
      </c>
      <c r="BU121" s="12" t="e">
        <f t="shared" si="168"/>
        <v>#REF!</v>
      </c>
      <c r="BV121" s="12" t="e">
        <f t="shared" si="168"/>
        <v>#REF!</v>
      </c>
      <c r="BW121" s="12" t="e">
        <f t="shared" si="168"/>
        <v>#REF!</v>
      </c>
    </row>
    <row r="122" spans="39:75" x14ac:dyDescent="0.2">
      <c r="AM122" s="12">
        <v>29</v>
      </c>
      <c r="AN122" s="12" t="e">
        <f t="shared" si="116"/>
        <v>#REF!</v>
      </c>
      <c r="AO122" s="20" t="e">
        <f t="shared" ref="AO122:BC122" si="169">AO36</f>
        <v>#REF!</v>
      </c>
      <c r="AP122" s="12" t="e">
        <f t="shared" si="169"/>
        <v>#REF!</v>
      </c>
      <c r="AQ122" s="12" t="e">
        <f t="shared" si="169"/>
        <v>#REF!</v>
      </c>
      <c r="AR122" s="12" t="e">
        <f t="shared" si="169"/>
        <v>#REF!</v>
      </c>
      <c r="AS122" s="12" t="e">
        <f t="shared" si="169"/>
        <v>#REF!</v>
      </c>
      <c r="AT122" s="12" t="e">
        <f t="shared" si="169"/>
        <v>#REF!</v>
      </c>
      <c r="AU122" s="12" t="e">
        <f t="shared" si="169"/>
        <v>#REF!</v>
      </c>
      <c r="AV122" s="12" t="e">
        <f t="shared" si="169"/>
        <v>#REF!</v>
      </c>
      <c r="AW122" s="12" t="e">
        <f t="shared" si="169"/>
        <v>#REF!</v>
      </c>
      <c r="AX122" s="12" t="e">
        <f t="shared" si="169"/>
        <v>#REF!</v>
      </c>
      <c r="AY122" s="12" t="e">
        <f t="shared" si="169"/>
        <v>#REF!</v>
      </c>
      <c r="AZ122" s="12" t="e">
        <f t="shared" si="169"/>
        <v>#REF!</v>
      </c>
      <c r="BA122" s="12" t="e">
        <f t="shared" si="169"/>
        <v>#REF!</v>
      </c>
      <c r="BB122" s="12" t="e">
        <f t="shared" si="169"/>
        <v>#REF!</v>
      </c>
      <c r="BC122" s="12" t="e">
        <f t="shared" si="169"/>
        <v>#REF!</v>
      </c>
      <c r="BD122" s="12" t="e">
        <f t="shared" ref="BD122:BW122" si="170">BD36</f>
        <v>#REF!</v>
      </c>
      <c r="BE122" s="12" t="e">
        <f t="shared" si="170"/>
        <v>#REF!</v>
      </c>
      <c r="BF122" s="12" t="e">
        <f t="shared" si="170"/>
        <v>#REF!</v>
      </c>
      <c r="BG122" s="12" t="e">
        <f t="shared" si="170"/>
        <v>#REF!</v>
      </c>
      <c r="BH122" s="12" t="e">
        <f t="shared" si="170"/>
        <v>#REF!</v>
      </c>
      <c r="BI122" s="12" t="e">
        <f t="shared" si="170"/>
        <v>#REF!</v>
      </c>
      <c r="BJ122" s="12" t="e">
        <f t="shared" si="170"/>
        <v>#REF!</v>
      </c>
      <c r="BK122" s="12" t="e">
        <f t="shared" si="170"/>
        <v>#REF!</v>
      </c>
      <c r="BL122" s="12" t="e">
        <f t="shared" si="170"/>
        <v>#REF!</v>
      </c>
      <c r="BM122" s="12" t="e">
        <f t="shared" si="170"/>
        <v>#REF!</v>
      </c>
      <c r="BN122" s="12" t="e">
        <f t="shared" si="170"/>
        <v>#REF!</v>
      </c>
      <c r="BO122" s="12" t="e">
        <f t="shared" si="170"/>
        <v>#REF!</v>
      </c>
      <c r="BP122" s="12" t="e">
        <f t="shared" si="170"/>
        <v>#REF!</v>
      </c>
      <c r="BQ122" s="12" t="e">
        <f t="shared" si="170"/>
        <v>#REF!</v>
      </c>
      <c r="BR122" s="12" t="e">
        <f t="shared" si="170"/>
        <v>#REF!</v>
      </c>
      <c r="BS122" s="12" t="e">
        <f t="shared" si="170"/>
        <v>#REF!</v>
      </c>
      <c r="BT122" s="12" t="e">
        <f t="shared" si="170"/>
        <v>#REF!</v>
      </c>
      <c r="BU122" s="12" t="e">
        <f t="shared" si="170"/>
        <v>#REF!</v>
      </c>
      <c r="BV122" s="12" t="e">
        <f t="shared" si="170"/>
        <v>#REF!</v>
      </c>
      <c r="BW122" s="12" t="e">
        <f t="shared" si="170"/>
        <v>#REF!</v>
      </c>
    </row>
    <row r="123" spans="39:75" x14ac:dyDescent="0.2">
      <c r="AM123" s="12">
        <v>30</v>
      </c>
      <c r="AN123" s="12" t="e">
        <f t="shared" si="116"/>
        <v>#REF!</v>
      </c>
      <c r="AO123" s="20" t="e">
        <f t="shared" ref="AO123:BC123" si="171">AO37</f>
        <v>#REF!</v>
      </c>
      <c r="AP123" s="12" t="e">
        <f t="shared" si="171"/>
        <v>#REF!</v>
      </c>
      <c r="AQ123" s="12" t="e">
        <f t="shared" si="171"/>
        <v>#REF!</v>
      </c>
      <c r="AR123" s="12" t="e">
        <f t="shared" si="171"/>
        <v>#REF!</v>
      </c>
      <c r="AS123" s="12" t="e">
        <f t="shared" si="171"/>
        <v>#REF!</v>
      </c>
      <c r="AT123" s="12" t="e">
        <f t="shared" si="171"/>
        <v>#REF!</v>
      </c>
      <c r="AU123" s="12" t="e">
        <f t="shared" si="171"/>
        <v>#REF!</v>
      </c>
      <c r="AV123" s="12" t="e">
        <f t="shared" si="171"/>
        <v>#REF!</v>
      </c>
      <c r="AW123" s="12" t="e">
        <f t="shared" si="171"/>
        <v>#REF!</v>
      </c>
      <c r="AX123" s="12" t="e">
        <f t="shared" si="171"/>
        <v>#REF!</v>
      </c>
      <c r="AY123" s="12" t="e">
        <f t="shared" si="171"/>
        <v>#REF!</v>
      </c>
      <c r="AZ123" s="12" t="e">
        <f t="shared" si="171"/>
        <v>#REF!</v>
      </c>
      <c r="BA123" s="12" t="e">
        <f t="shared" si="171"/>
        <v>#REF!</v>
      </c>
      <c r="BB123" s="12" t="e">
        <f t="shared" si="171"/>
        <v>#REF!</v>
      </c>
      <c r="BC123" s="12" t="e">
        <f t="shared" si="171"/>
        <v>#REF!</v>
      </c>
      <c r="BD123" s="12" t="e">
        <f t="shared" ref="BD123:BW123" si="172">BD37</f>
        <v>#REF!</v>
      </c>
      <c r="BE123" s="12" t="e">
        <f t="shared" si="172"/>
        <v>#REF!</v>
      </c>
      <c r="BF123" s="12" t="e">
        <f t="shared" si="172"/>
        <v>#REF!</v>
      </c>
      <c r="BG123" s="12" t="e">
        <f t="shared" si="172"/>
        <v>#REF!</v>
      </c>
      <c r="BH123" s="12" t="e">
        <f t="shared" si="172"/>
        <v>#REF!</v>
      </c>
      <c r="BI123" s="12" t="e">
        <f t="shared" si="172"/>
        <v>#REF!</v>
      </c>
      <c r="BJ123" s="12" t="e">
        <f t="shared" si="172"/>
        <v>#REF!</v>
      </c>
      <c r="BK123" s="12" t="e">
        <f t="shared" si="172"/>
        <v>#REF!</v>
      </c>
      <c r="BL123" s="12" t="e">
        <f t="shared" si="172"/>
        <v>#REF!</v>
      </c>
      <c r="BM123" s="12" t="e">
        <f t="shared" si="172"/>
        <v>#REF!</v>
      </c>
      <c r="BN123" s="12" t="e">
        <f t="shared" si="172"/>
        <v>#REF!</v>
      </c>
      <c r="BO123" s="12" t="e">
        <f t="shared" si="172"/>
        <v>#REF!</v>
      </c>
      <c r="BP123" s="12" t="e">
        <f t="shared" si="172"/>
        <v>#REF!</v>
      </c>
      <c r="BQ123" s="12" t="e">
        <f t="shared" si="172"/>
        <v>#REF!</v>
      </c>
      <c r="BR123" s="12" t="e">
        <f t="shared" si="172"/>
        <v>#REF!</v>
      </c>
      <c r="BS123" s="12" t="e">
        <f t="shared" si="172"/>
        <v>#REF!</v>
      </c>
      <c r="BT123" s="12" t="e">
        <f t="shared" si="172"/>
        <v>#REF!</v>
      </c>
      <c r="BU123" s="12" t="e">
        <f t="shared" si="172"/>
        <v>#REF!</v>
      </c>
      <c r="BV123" s="12" t="e">
        <f t="shared" si="172"/>
        <v>#REF!</v>
      </c>
      <c r="BW123" s="12" t="e">
        <f t="shared" si="172"/>
        <v>#REF!</v>
      </c>
    </row>
    <row r="124" spans="39:75" x14ac:dyDescent="0.2">
      <c r="AM124" s="12">
        <v>31</v>
      </c>
      <c r="AN124" s="12" t="e">
        <f t="shared" si="116"/>
        <v>#REF!</v>
      </c>
      <c r="AO124" s="20" t="e">
        <f t="shared" ref="AO124:BC124" si="173">AO38</f>
        <v>#REF!</v>
      </c>
      <c r="AP124" s="12" t="e">
        <f t="shared" si="173"/>
        <v>#REF!</v>
      </c>
      <c r="AQ124" s="12" t="e">
        <f t="shared" si="173"/>
        <v>#REF!</v>
      </c>
      <c r="AR124" s="12" t="e">
        <f t="shared" si="173"/>
        <v>#REF!</v>
      </c>
      <c r="AS124" s="12" t="e">
        <f t="shared" si="173"/>
        <v>#REF!</v>
      </c>
      <c r="AT124" s="12" t="e">
        <f t="shared" si="173"/>
        <v>#REF!</v>
      </c>
      <c r="AU124" s="12" t="e">
        <f t="shared" si="173"/>
        <v>#REF!</v>
      </c>
      <c r="AV124" s="12" t="e">
        <f t="shared" si="173"/>
        <v>#REF!</v>
      </c>
      <c r="AW124" s="12" t="e">
        <f t="shared" si="173"/>
        <v>#REF!</v>
      </c>
      <c r="AX124" s="12" t="e">
        <f t="shared" si="173"/>
        <v>#REF!</v>
      </c>
      <c r="AY124" s="12" t="e">
        <f t="shared" si="173"/>
        <v>#REF!</v>
      </c>
      <c r="AZ124" s="12" t="e">
        <f t="shared" si="173"/>
        <v>#REF!</v>
      </c>
      <c r="BA124" s="12" t="e">
        <f t="shared" si="173"/>
        <v>#REF!</v>
      </c>
      <c r="BB124" s="12" t="e">
        <f t="shared" si="173"/>
        <v>#REF!</v>
      </c>
      <c r="BC124" s="12" t="e">
        <f t="shared" si="173"/>
        <v>#REF!</v>
      </c>
      <c r="BD124" s="12" t="e">
        <f t="shared" ref="BD124:BW124" si="174">BD38</f>
        <v>#REF!</v>
      </c>
      <c r="BE124" s="12" t="e">
        <f t="shared" si="174"/>
        <v>#REF!</v>
      </c>
      <c r="BF124" s="12" t="e">
        <f t="shared" si="174"/>
        <v>#REF!</v>
      </c>
      <c r="BG124" s="12" t="e">
        <f t="shared" si="174"/>
        <v>#REF!</v>
      </c>
      <c r="BH124" s="12" t="e">
        <f t="shared" si="174"/>
        <v>#REF!</v>
      </c>
      <c r="BI124" s="12" t="e">
        <f t="shared" si="174"/>
        <v>#REF!</v>
      </c>
      <c r="BJ124" s="12" t="e">
        <f t="shared" si="174"/>
        <v>#REF!</v>
      </c>
      <c r="BK124" s="12" t="e">
        <f t="shared" si="174"/>
        <v>#REF!</v>
      </c>
      <c r="BL124" s="12" t="e">
        <f t="shared" si="174"/>
        <v>#REF!</v>
      </c>
      <c r="BM124" s="12" t="e">
        <f t="shared" si="174"/>
        <v>#REF!</v>
      </c>
      <c r="BN124" s="12" t="e">
        <f t="shared" si="174"/>
        <v>#REF!</v>
      </c>
      <c r="BO124" s="12" t="e">
        <f t="shared" si="174"/>
        <v>#REF!</v>
      </c>
      <c r="BP124" s="12" t="e">
        <f t="shared" si="174"/>
        <v>#REF!</v>
      </c>
      <c r="BQ124" s="12" t="e">
        <f t="shared" si="174"/>
        <v>#REF!</v>
      </c>
      <c r="BR124" s="12" t="e">
        <f t="shared" si="174"/>
        <v>#REF!</v>
      </c>
      <c r="BS124" s="12" t="e">
        <f t="shared" si="174"/>
        <v>#REF!</v>
      </c>
      <c r="BT124" s="12" t="e">
        <f t="shared" si="174"/>
        <v>#REF!</v>
      </c>
      <c r="BU124" s="12" t="e">
        <f t="shared" si="174"/>
        <v>#REF!</v>
      </c>
      <c r="BV124" s="12" t="e">
        <f t="shared" si="174"/>
        <v>#REF!</v>
      </c>
      <c r="BW124" s="12" t="e">
        <f t="shared" si="174"/>
        <v>#REF!</v>
      </c>
    </row>
    <row r="125" spans="39:75" x14ac:dyDescent="0.2">
      <c r="AM125" s="12">
        <v>32</v>
      </c>
      <c r="AN125" s="12" t="e">
        <f t="shared" si="116"/>
        <v>#REF!</v>
      </c>
      <c r="AO125" s="20" t="e">
        <f t="shared" ref="AO125:BC125" si="175">AO39</f>
        <v>#REF!</v>
      </c>
      <c r="AP125" s="12" t="e">
        <f t="shared" si="175"/>
        <v>#REF!</v>
      </c>
      <c r="AQ125" s="12" t="e">
        <f t="shared" si="175"/>
        <v>#REF!</v>
      </c>
      <c r="AR125" s="12" t="e">
        <f t="shared" si="175"/>
        <v>#REF!</v>
      </c>
      <c r="AS125" s="12" t="e">
        <f t="shared" si="175"/>
        <v>#REF!</v>
      </c>
      <c r="AT125" s="12" t="e">
        <f t="shared" si="175"/>
        <v>#REF!</v>
      </c>
      <c r="AU125" s="12" t="e">
        <f t="shared" si="175"/>
        <v>#REF!</v>
      </c>
      <c r="AV125" s="12" t="e">
        <f t="shared" si="175"/>
        <v>#REF!</v>
      </c>
      <c r="AW125" s="12" t="e">
        <f t="shared" si="175"/>
        <v>#REF!</v>
      </c>
      <c r="AX125" s="12" t="e">
        <f t="shared" si="175"/>
        <v>#REF!</v>
      </c>
      <c r="AY125" s="12" t="e">
        <f t="shared" si="175"/>
        <v>#REF!</v>
      </c>
      <c r="AZ125" s="12" t="e">
        <f t="shared" si="175"/>
        <v>#REF!</v>
      </c>
      <c r="BA125" s="12" t="e">
        <f t="shared" si="175"/>
        <v>#REF!</v>
      </c>
      <c r="BB125" s="12" t="e">
        <f t="shared" si="175"/>
        <v>#REF!</v>
      </c>
      <c r="BC125" s="12" t="e">
        <f t="shared" si="175"/>
        <v>#REF!</v>
      </c>
      <c r="BD125" s="12" t="e">
        <f t="shared" ref="BD125:BW125" si="176">BD39</f>
        <v>#REF!</v>
      </c>
      <c r="BE125" s="12" t="e">
        <f t="shared" si="176"/>
        <v>#REF!</v>
      </c>
      <c r="BF125" s="12" t="e">
        <f t="shared" si="176"/>
        <v>#REF!</v>
      </c>
      <c r="BG125" s="12" t="e">
        <f t="shared" si="176"/>
        <v>#REF!</v>
      </c>
      <c r="BH125" s="12" t="e">
        <f t="shared" si="176"/>
        <v>#REF!</v>
      </c>
      <c r="BI125" s="12" t="e">
        <f t="shared" si="176"/>
        <v>#REF!</v>
      </c>
      <c r="BJ125" s="12" t="e">
        <f t="shared" si="176"/>
        <v>#REF!</v>
      </c>
      <c r="BK125" s="12" t="e">
        <f t="shared" si="176"/>
        <v>#REF!</v>
      </c>
      <c r="BL125" s="12" t="e">
        <f t="shared" si="176"/>
        <v>#REF!</v>
      </c>
      <c r="BM125" s="12" t="e">
        <f t="shared" si="176"/>
        <v>#REF!</v>
      </c>
      <c r="BN125" s="12" t="e">
        <f t="shared" si="176"/>
        <v>#REF!</v>
      </c>
      <c r="BO125" s="12" t="e">
        <f t="shared" si="176"/>
        <v>#REF!</v>
      </c>
      <c r="BP125" s="12" t="e">
        <f t="shared" si="176"/>
        <v>#REF!</v>
      </c>
      <c r="BQ125" s="12" t="e">
        <f t="shared" si="176"/>
        <v>#REF!</v>
      </c>
      <c r="BR125" s="12" t="e">
        <f t="shared" si="176"/>
        <v>#REF!</v>
      </c>
      <c r="BS125" s="12" t="e">
        <f t="shared" si="176"/>
        <v>#REF!</v>
      </c>
      <c r="BT125" s="12" t="e">
        <f t="shared" si="176"/>
        <v>#REF!</v>
      </c>
      <c r="BU125" s="12" t="e">
        <f t="shared" si="176"/>
        <v>#REF!</v>
      </c>
      <c r="BV125" s="12" t="e">
        <f t="shared" si="176"/>
        <v>#REF!</v>
      </c>
      <c r="BW125" s="12" t="e">
        <f t="shared" si="176"/>
        <v>#REF!</v>
      </c>
    </row>
    <row r="126" spans="39:75" x14ac:dyDescent="0.2">
      <c r="AM126" s="12">
        <v>33</v>
      </c>
      <c r="AN126" s="12" t="e">
        <f t="shared" si="116"/>
        <v>#REF!</v>
      </c>
      <c r="AO126" s="20" t="e">
        <f t="shared" ref="AO126:BC126" si="177">AO40</f>
        <v>#REF!</v>
      </c>
      <c r="AP126" s="12" t="e">
        <f t="shared" si="177"/>
        <v>#REF!</v>
      </c>
      <c r="AQ126" s="12" t="e">
        <f t="shared" si="177"/>
        <v>#REF!</v>
      </c>
      <c r="AR126" s="12" t="e">
        <f t="shared" si="177"/>
        <v>#REF!</v>
      </c>
      <c r="AS126" s="12" t="e">
        <f t="shared" si="177"/>
        <v>#REF!</v>
      </c>
      <c r="AT126" s="12" t="e">
        <f t="shared" si="177"/>
        <v>#REF!</v>
      </c>
      <c r="AU126" s="12" t="e">
        <f t="shared" si="177"/>
        <v>#REF!</v>
      </c>
      <c r="AV126" s="12" t="e">
        <f t="shared" si="177"/>
        <v>#REF!</v>
      </c>
      <c r="AW126" s="12" t="e">
        <f t="shared" si="177"/>
        <v>#REF!</v>
      </c>
      <c r="AX126" s="12" t="e">
        <f t="shared" si="177"/>
        <v>#REF!</v>
      </c>
      <c r="AY126" s="12" t="e">
        <f t="shared" si="177"/>
        <v>#REF!</v>
      </c>
      <c r="AZ126" s="12" t="e">
        <f t="shared" si="177"/>
        <v>#REF!</v>
      </c>
      <c r="BA126" s="12" t="e">
        <f t="shared" si="177"/>
        <v>#REF!</v>
      </c>
      <c r="BB126" s="12" t="e">
        <f t="shared" si="177"/>
        <v>#REF!</v>
      </c>
      <c r="BC126" s="12" t="e">
        <f t="shared" si="177"/>
        <v>#REF!</v>
      </c>
      <c r="BD126" s="12" t="e">
        <f t="shared" ref="BD126:BW126" si="178">BD40</f>
        <v>#REF!</v>
      </c>
      <c r="BE126" s="12" t="e">
        <f t="shared" si="178"/>
        <v>#REF!</v>
      </c>
      <c r="BF126" s="12" t="e">
        <f t="shared" si="178"/>
        <v>#REF!</v>
      </c>
      <c r="BG126" s="12" t="e">
        <f t="shared" si="178"/>
        <v>#REF!</v>
      </c>
      <c r="BH126" s="12" t="e">
        <f t="shared" si="178"/>
        <v>#REF!</v>
      </c>
      <c r="BI126" s="12" t="e">
        <f t="shared" si="178"/>
        <v>#REF!</v>
      </c>
      <c r="BJ126" s="12" t="e">
        <f t="shared" si="178"/>
        <v>#REF!</v>
      </c>
      <c r="BK126" s="12" t="e">
        <f t="shared" si="178"/>
        <v>#REF!</v>
      </c>
      <c r="BL126" s="12" t="e">
        <f t="shared" si="178"/>
        <v>#REF!</v>
      </c>
      <c r="BM126" s="12" t="e">
        <f t="shared" si="178"/>
        <v>#REF!</v>
      </c>
      <c r="BN126" s="12" t="e">
        <f t="shared" si="178"/>
        <v>#REF!</v>
      </c>
      <c r="BO126" s="12" t="e">
        <f t="shared" si="178"/>
        <v>#REF!</v>
      </c>
      <c r="BP126" s="12" t="e">
        <f t="shared" si="178"/>
        <v>#REF!</v>
      </c>
      <c r="BQ126" s="12" t="e">
        <f t="shared" si="178"/>
        <v>#REF!</v>
      </c>
      <c r="BR126" s="12" t="e">
        <f t="shared" si="178"/>
        <v>#REF!</v>
      </c>
      <c r="BS126" s="12" t="e">
        <f t="shared" si="178"/>
        <v>#REF!</v>
      </c>
      <c r="BT126" s="12" t="e">
        <f t="shared" si="178"/>
        <v>#REF!</v>
      </c>
      <c r="BU126" s="12" t="e">
        <f t="shared" si="178"/>
        <v>#REF!</v>
      </c>
      <c r="BV126" s="12" t="e">
        <f t="shared" si="178"/>
        <v>#REF!</v>
      </c>
      <c r="BW126" s="12" t="e">
        <f t="shared" si="178"/>
        <v>#REF!</v>
      </c>
    </row>
    <row r="127" spans="39:75" x14ac:dyDescent="0.2">
      <c r="AM127" s="12">
        <v>34</v>
      </c>
      <c r="AN127" s="12" t="e">
        <f t="shared" si="116"/>
        <v>#REF!</v>
      </c>
      <c r="AO127" s="20" t="e">
        <f t="shared" ref="AO127:BC127" si="179">AO41</f>
        <v>#REF!</v>
      </c>
      <c r="AP127" s="12" t="e">
        <f t="shared" si="179"/>
        <v>#REF!</v>
      </c>
      <c r="AQ127" s="12" t="e">
        <f t="shared" si="179"/>
        <v>#REF!</v>
      </c>
      <c r="AR127" s="12" t="e">
        <f t="shared" si="179"/>
        <v>#REF!</v>
      </c>
      <c r="AS127" s="12" t="e">
        <f t="shared" si="179"/>
        <v>#REF!</v>
      </c>
      <c r="AT127" s="12" t="e">
        <f t="shared" si="179"/>
        <v>#REF!</v>
      </c>
      <c r="AU127" s="12" t="e">
        <f t="shared" si="179"/>
        <v>#REF!</v>
      </c>
      <c r="AV127" s="12" t="e">
        <f t="shared" si="179"/>
        <v>#REF!</v>
      </c>
      <c r="AW127" s="12" t="e">
        <f t="shared" si="179"/>
        <v>#REF!</v>
      </c>
      <c r="AX127" s="12" t="e">
        <f t="shared" si="179"/>
        <v>#REF!</v>
      </c>
      <c r="AY127" s="12" t="e">
        <f t="shared" si="179"/>
        <v>#REF!</v>
      </c>
      <c r="AZ127" s="12" t="e">
        <f t="shared" si="179"/>
        <v>#REF!</v>
      </c>
      <c r="BA127" s="12" t="e">
        <f t="shared" si="179"/>
        <v>#REF!</v>
      </c>
      <c r="BB127" s="12" t="e">
        <f t="shared" si="179"/>
        <v>#REF!</v>
      </c>
      <c r="BC127" s="12" t="e">
        <f t="shared" si="179"/>
        <v>#REF!</v>
      </c>
      <c r="BD127" s="12" t="e">
        <f t="shared" ref="BD127:BW127" si="180">BD41</f>
        <v>#REF!</v>
      </c>
      <c r="BE127" s="12" t="e">
        <f t="shared" si="180"/>
        <v>#REF!</v>
      </c>
      <c r="BF127" s="12" t="e">
        <f t="shared" si="180"/>
        <v>#REF!</v>
      </c>
      <c r="BG127" s="12" t="e">
        <f t="shared" si="180"/>
        <v>#REF!</v>
      </c>
      <c r="BH127" s="12" t="e">
        <f t="shared" si="180"/>
        <v>#REF!</v>
      </c>
      <c r="BI127" s="12" t="e">
        <f t="shared" si="180"/>
        <v>#REF!</v>
      </c>
      <c r="BJ127" s="12" t="e">
        <f t="shared" si="180"/>
        <v>#REF!</v>
      </c>
      <c r="BK127" s="12" t="e">
        <f t="shared" si="180"/>
        <v>#REF!</v>
      </c>
      <c r="BL127" s="12" t="e">
        <f t="shared" si="180"/>
        <v>#REF!</v>
      </c>
      <c r="BM127" s="12" t="e">
        <f t="shared" si="180"/>
        <v>#REF!</v>
      </c>
      <c r="BN127" s="12" t="e">
        <f t="shared" si="180"/>
        <v>#REF!</v>
      </c>
      <c r="BO127" s="12" t="e">
        <f t="shared" si="180"/>
        <v>#REF!</v>
      </c>
      <c r="BP127" s="12" t="e">
        <f t="shared" si="180"/>
        <v>#REF!</v>
      </c>
      <c r="BQ127" s="12" t="e">
        <f t="shared" si="180"/>
        <v>#REF!</v>
      </c>
      <c r="BR127" s="12" t="e">
        <f t="shared" si="180"/>
        <v>#REF!</v>
      </c>
      <c r="BS127" s="12" t="e">
        <f t="shared" si="180"/>
        <v>#REF!</v>
      </c>
      <c r="BT127" s="12" t="e">
        <f t="shared" si="180"/>
        <v>#REF!</v>
      </c>
      <c r="BU127" s="12" t="e">
        <f t="shared" si="180"/>
        <v>#REF!</v>
      </c>
      <c r="BV127" s="12" t="e">
        <f t="shared" si="180"/>
        <v>#REF!</v>
      </c>
      <c r="BW127" s="12" t="e">
        <f t="shared" si="180"/>
        <v>#REF!</v>
      </c>
    </row>
    <row r="128" spans="39:75" x14ac:dyDescent="0.2">
      <c r="AM128" s="12">
        <v>35</v>
      </c>
      <c r="AN128" s="12" t="e">
        <f t="shared" si="116"/>
        <v>#REF!</v>
      </c>
      <c r="AO128" s="20" t="e">
        <f t="shared" ref="AO128:BC128" si="181">AO42</f>
        <v>#REF!</v>
      </c>
      <c r="AP128" s="12" t="e">
        <f t="shared" si="181"/>
        <v>#REF!</v>
      </c>
      <c r="AQ128" s="12" t="e">
        <f t="shared" si="181"/>
        <v>#REF!</v>
      </c>
      <c r="AR128" s="12" t="e">
        <f t="shared" si="181"/>
        <v>#REF!</v>
      </c>
      <c r="AS128" s="12" t="e">
        <f t="shared" si="181"/>
        <v>#REF!</v>
      </c>
      <c r="AT128" s="12" t="e">
        <f t="shared" si="181"/>
        <v>#REF!</v>
      </c>
      <c r="AU128" s="12" t="e">
        <f t="shared" si="181"/>
        <v>#REF!</v>
      </c>
      <c r="AV128" s="12" t="e">
        <f t="shared" si="181"/>
        <v>#REF!</v>
      </c>
      <c r="AW128" s="12" t="e">
        <f t="shared" si="181"/>
        <v>#REF!</v>
      </c>
      <c r="AX128" s="12" t="e">
        <f t="shared" si="181"/>
        <v>#REF!</v>
      </c>
      <c r="AY128" s="12" t="e">
        <f t="shared" si="181"/>
        <v>#REF!</v>
      </c>
      <c r="AZ128" s="12" t="e">
        <f t="shared" si="181"/>
        <v>#REF!</v>
      </c>
      <c r="BA128" s="12" t="e">
        <f t="shared" si="181"/>
        <v>#REF!</v>
      </c>
      <c r="BB128" s="12" t="e">
        <f t="shared" si="181"/>
        <v>#REF!</v>
      </c>
      <c r="BC128" s="12" t="e">
        <f t="shared" si="181"/>
        <v>#REF!</v>
      </c>
      <c r="BD128" s="12" t="e">
        <f t="shared" ref="BD128:BW128" si="182">BD42</f>
        <v>#REF!</v>
      </c>
      <c r="BE128" s="12" t="e">
        <f t="shared" si="182"/>
        <v>#REF!</v>
      </c>
      <c r="BF128" s="12" t="e">
        <f t="shared" si="182"/>
        <v>#REF!</v>
      </c>
      <c r="BG128" s="12" t="e">
        <f t="shared" si="182"/>
        <v>#REF!</v>
      </c>
      <c r="BH128" s="12" t="e">
        <f t="shared" si="182"/>
        <v>#REF!</v>
      </c>
      <c r="BI128" s="12" t="e">
        <f t="shared" si="182"/>
        <v>#REF!</v>
      </c>
      <c r="BJ128" s="12" t="e">
        <f t="shared" si="182"/>
        <v>#REF!</v>
      </c>
      <c r="BK128" s="12" t="e">
        <f t="shared" si="182"/>
        <v>#REF!</v>
      </c>
      <c r="BL128" s="12" t="e">
        <f t="shared" si="182"/>
        <v>#REF!</v>
      </c>
      <c r="BM128" s="12" t="e">
        <f t="shared" si="182"/>
        <v>#REF!</v>
      </c>
      <c r="BN128" s="12" t="e">
        <f t="shared" si="182"/>
        <v>#REF!</v>
      </c>
      <c r="BO128" s="12" t="e">
        <f t="shared" si="182"/>
        <v>#REF!</v>
      </c>
      <c r="BP128" s="12" t="e">
        <f t="shared" si="182"/>
        <v>#REF!</v>
      </c>
      <c r="BQ128" s="12" t="e">
        <f t="shared" si="182"/>
        <v>#REF!</v>
      </c>
      <c r="BR128" s="12" t="e">
        <f t="shared" si="182"/>
        <v>#REF!</v>
      </c>
      <c r="BS128" s="12" t="e">
        <f t="shared" si="182"/>
        <v>#REF!</v>
      </c>
      <c r="BT128" s="12" t="e">
        <f t="shared" si="182"/>
        <v>#REF!</v>
      </c>
      <c r="BU128" s="12" t="e">
        <f t="shared" si="182"/>
        <v>#REF!</v>
      </c>
      <c r="BV128" s="12" t="e">
        <f t="shared" si="182"/>
        <v>#REF!</v>
      </c>
      <c r="BW128" s="12" t="e">
        <f t="shared" si="182"/>
        <v>#REF!</v>
      </c>
    </row>
    <row r="129" spans="39:75" x14ac:dyDescent="0.2">
      <c r="AM129" s="12">
        <v>36</v>
      </c>
      <c r="AN129" s="12" t="e">
        <f t="shared" si="116"/>
        <v>#REF!</v>
      </c>
      <c r="AO129" s="20" t="e">
        <f t="shared" ref="AO129:BC129" si="183">AO43</f>
        <v>#REF!</v>
      </c>
      <c r="AP129" s="12" t="e">
        <f t="shared" si="183"/>
        <v>#REF!</v>
      </c>
      <c r="AQ129" s="12" t="e">
        <f t="shared" si="183"/>
        <v>#REF!</v>
      </c>
      <c r="AR129" s="12" t="e">
        <f t="shared" si="183"/>
        <v>#REF!</v>
      </c>
      <c r="AS129" s="12" t="e">
        <f t="shared" si="183"/>
        <v>#REF!</v>
      </c>
      <c r="AT129" s="12" t="e">
        <f t="shared" si="183"/>
        <v>#REF!</v>
      </c>
      <c r="AU129" s="12" t="e">
        <f t="shared" si="183"/>
        <v>#REF!</v>
      </c>
      <c r="AV129" s="12" t="e">
        <f t="shared" si="183"/>
        <v>#REF!</v>
      </c>
      <c r="AW129" s="12" t="e">
        <f t="shared" si="183"/>
        <v>#REF!</v>
      </c>
      <c r="AX129" s="12" t="e">
        <f t="shared" si="183"/>
        <v>#REF!</v>
      </c>
      <c r="AY129" s="12" t="e">
        <f t="shared" si="183"/>
        <v>#REF!</v>
      </c>
      <c r="AZ129" s="12" t="e">
        <f t="shared" si="183"/>
        <v>#REF!</v>
      </c>
      <c r="BA129" s="12" t="e">
        <f t="shared" si="183"/>
        <v>#REF!</v>
      </c>
      <c r="BB129" s="12" t="e">
        <f t="shared" si="183"/>
        <v>#REF!</v>
      </c>
      <c r="BC129" s="12" t="e">
        <f t="shared" si="183"/>
        <v>#REF!</v>
      </c>
      <c r="BD129" s="12" t="e">
        <f t="shared" ref="BD129:BW129" si="184">BD43</f>
        <v>#REF!</v>
      </c>
      <c r="BE129" s="12" t="e">
        <f t="shared" si="184"/>
        <v>#REF!</v>
      </c>
      <c r="BF129" s="12" t="e">
        <f t="shared" si="184"/>
        <v>#REF!</v>
      </c>
      <c r="BG129" s="12" t="e">
        <f t="shared" si="184"/>
        <v>#REF!</v>
      </c>
      <c r="BH129" s="12" t="e">
        <f t="shared" si="184"/>
        <v>#REF!</v>
      </c>
      <c r="BI129" s="12" t="e">
        <f t="shared" si="184"/>
        <v>#REF!</v>
      </c>
      <c r="BJ129" s="12" t="e">
        <f t="shared" si="184"/>
        <v>#REF!</v>
      </c>
      <c r="BK129" s="12" t="e">
        <f t="shared" si="184"/>
        <v>#REF!</v>
      </c>
      <c r="BL129" s="12" t="e">
        <f t="shared" si="184"/>
        <v>#REF!</v>
      </c>
      <c r="BM129" s="12" t="e">
        <f t="shared" si="184"/>
        <v>#REF!</v>
      </c>
      <c r="BN129" s="12" t="e">
        <f t="shared" si="184"/>
        <v>#REF!</v>
      </c>
      <c r="BO129" s="12" t="e">
        <f t="shared" si="184"/>
        <v>#REF!</v>
      </c>
      <c r="BP129" s="12" t="e">
        <f t="shared" si="184"/>
        <v>#REF!</v>
      </c>
      <c r="BQ129" s="12" t="e">
        <f t="shared" si="184"/>
        <v>#REF!</v>
      </c>
      <c r="BR129" s="12" t="e">
        <f t="shared" si="184"/>
        <v>#REF!</v>
      </c>
      <c r="BS129" s="12" t="e">
        <f t="shared" si="184"/>
        <v>#REF!</v>
      </c>
      <c r="BT129" s="12" t="e">
        <f t="shared" si="184"/>
        <v>#REF!</v>
      </c>
      <c r="BU129" s="12" t="e">
        <f t="shared" si="184"/>
        <v>#REF!</v>
      </c>
      <c r="BV129" s="12" t="e">
        <f t="shared" si="184"/>
        <v>#REF!</v>
      </c>
      <c r="BW129" s="12" t="e">
        <f t="shared" si="184"/>
        <v>#REF!</v>
      </c>
    </row>
    <row r="130" spans="39:75" x14ac:dyDescent="0.2">
      <c r="AM130" s="12">
        <v>37</v>
      </c>
      <c r="AN130" s="12" t="e">
        <f t="shared" si="116"/>
        <v>#REF!</v>
      </c>
      <c r="AO130" s="20" t="e">
        <f t="shared" ref="AO130:BC130" si="185">AO44</f>
        <v>#REF!</v>
      </c>
      <c r="AP130" s="12" t="e">
        <f t="shared" si="185"/>
        <v>#REF!</v>
      </c>
      <c r="AQ130" s="12" t="e">
        <f t="shared" si="185"/>
        <v>#REF!</v>
      </c>
      <c r="AR130" s="12" t="e">
        <f t="shared" si="185"/>
        <v>#REF!</v>
      </c>
      <c r="AS130" s="12" t="e">
        <f t="shared" si="185"/>
        <v>#REF!</v>
      </c>
      <c r="AT130" s="12" t="e">
        <f t="shared" si="185"/>
        <v>#REF!</v>
      </c>
      <c r="AU130" s="12" t="e">
        <f t="shared" si="185"/>
        <v>#REF!</v>
      </c>
      <c r="AV130" s="12" t="e">
        <f t="shared" si="185"/>
        <v>#REF!</v>
      </c>
      <c r="AW130" s="12" t="e">
        <f t="shared" si="185"/>
        <v>#REF!</v>
      </c>
      <c r="AX130" s="12" t="e">
        <f t="shared" si="185"/>
        <v>#REF!</v>
      </c>
      <c r="AY130" s="12" t="e">
        <f t="shared" si="185"/>
        <v>#REF!</v>
      </c>
      <c r="AZ130" s="12" t="e">
        <f t="shared" si="185"/>
        <v>#REF!</v>
      </c>
      <c r="BA130" s="12" t="e">
        <f t="shared" si="185"/>
        <v>#REF!</v>
      </c>
      <c r="BB130" s="12" t="e">
        <f t="shared" si="185"/>
        <v>#REF!</v>
      </c>
      <c r="BC130" s="12" t="e">
        <f t="shared" si="185"/>
        <v>#REF!</v>
      </c>
      <c r="BD130" s="12" t="e">
        <f t="shared" ref="BD130:BW130" si="186">BD44</f>
        <v>#REF!</v>
      </c>
      <c r="BE130" s="12" t="e">
        <f t="shared" si="186"/>
        <v>#REF!</v>
      </c>
      <c r="BF130" s="12" t="e">
        <f t="shared" si="186"/>
        <v>#REF!</v>
      </c>
      <c r="BG130" s="12" t="e">
        <f t="shared" si="186"/>
        <v>#REF!</v>
      </c>
      <c r="BH130" s="12" t="e">
        <f t="shared" si="186"/>
        <v>#REF!</v>
      </c>
      <c r="BI130" s="12" t="e">
        <f t="shared" si="186"/>
        <v>#REF!</v>
      </c>
      <c r="BJ130" s="12" t="e">
        <f t="shared" si="186"/>
        <v>#REF!</v>
      </c>
      <c r="BK130" s="12" t="e">
        <f t="shared" si="186"/>
        <v>#REF!</v>
      </c>
      <c r="BL130" s="12" t="e">
        <f t="shared" si="186"/>
        <v>#REF!</v>
      </c>
      <c r="BM130" s="12" t="e">
        <f t="shared" si="186"/>
        <v>#REF!</v>
      </c>
      <c r="BN130" s="12" t="e">
        <f t="shared" si="186"/>
        <v>#REF!</v>
      </c>
      <c r="BO130" s="12" t="e">
        <f t="shared" si="186"/>
        <v>#REF!</v>
      </c>
      <c r="BP130" s="12" t="e">
        <f t="shared" si="186"/>
        <v>#REF!</v>
      </c>
      <c r="BQ130" s="12" t="e">
        <f t="shared" si="186"/>
        <v>#REF!</v>
      </c>
      <c r="BR130" s="12" t="e">
        <f t="shared" si="186"/>
        <v>#REF!</v>
      </c>
      <c r="BS130" s="12" t="e">
        <f t="shared" si="186"/>
        <v>#REF!</v>
      </c>
      <c r="BT130" s="12" t="e">
        <f t="shared" si="186"/>
        <v>#REF!</v>
      </c>
      <c r="BU130" s="12" t="e">
        <f t="shared" si="186"/>
        <v>#REF!</v>
      </c>
      <c r="BV130" s="12" t="e">
        <f t="shared" si="186"/>
        <v>#REF!</v>
      </c>
      <c r="BW130" s="12" t="e">
        <f t="shared" si="186"/>
        <v>#REF!</v>
      </c>
    </row>
    <row r="131" spans="39:75" x14ac:dyDescent="0.2">
      <c r="AM131" s="12">
        <v>38</v>
      </c>
      <c r="AN131" s="12" t="e">
        <f t="shared" si="116"/>
        <v>#REF!</v>
      </c>
      <c r="AO131" s="20" t="e">
        <f t="shared" ref="AO131:BC131" si="187">AO45</f>
        <v>#REF!</v>
      </c>
      <c r="AP131" s="12" t="e">
        <f t="shared" si="187"/>
        <v>#REF!</v>
      </c>
      <c r="AQ131" s="12" t="e">
        <f t="shared" si="187"/>
        <v>#REF!</v>
      </c>
      <c r="AR131" s="12" t="e">
        <f t="shared" si="187"/>
        <v>#REF!</v>
      </c>
      <c r="AS131" s="12" t="e">
        <f t="shared" si="187"/>
        <v>#REF!</v>
      </c>
      <c r="AT131" s="12" t="e">
        <f t="shared" si="187"/>
        <v>#REF!</v>
      </c>
      <c r="AU131" s="12" t="e">
        <f t="shared" si="187"/>
        <v>#REF!</v>
      </c>
      <c r="AV131" s="12" t="e">
        <f t="shared" si="187"/>
        <v>#REF!</v>
      </c>
      <c r="AW131" s="12" t="e">
        <f t="shared" si="187"/>
        <v>#REF!</v>
      </c>
      <c r="AX131" s="12" t="e">
        <f t="shared" si="187"/>
        <v>#REF!</v>
      </c>
      <c r="AY131" s="12" t="e">
        <f t="shared" si="187"/>
        <v>#REF!</v>
      </c>
      <c r="AZ131" s="12" t="e">
        <f t="shared" si="187"/>
        <v>#REF!</v>
      </c>
      <c r="BA131" s="12" t="e">
        <f t="shared" si="187"/>
        <v>#REF!</v>
      </c>
      <c r="BB131" s="12" t="e">
        <f t="shared" si="187"/>
        <v>#REF!</v>
      </c>
      <c r="BC131" s="12" t="e">
        <f t="shared" si="187"/>
        <v>#REF!</v>
      </c>
      <c r="BD131" s="12" t="e">
        <f t="shared" ref="BD131:BW131" si="188">BD45</f>
        <v>#REF!</v>
      </c>
      <c r="BE131" s="12" t="e">
        <f t="shared" si="188"/>
        <v>#REF!</v>
      </c>
      <c r="BF131" s="12" t="e">
        <f t="shared" si="188"/>
        <v>#REF!</v>
      </c>
      <c r="BG131" s="12" t="e">
        <f t="shared" si="188"/>
        <v>#REF!</v>
      </c>
      <c r="BH131" s="12" t="e">
        <f t="shared" si="188"/>
        <v>#REF!</v>
      </c>
      <c r="BI131" s="12" t="e">
        <f t="shared" si="188"/>
        <v>#REF!</v>
      </c>
      <c r="BJ131" s="12" t="e">
        <f t="shared" si="188"/>
        <v>#REF!</v>
      </c>
      <c r="BK131" s="12" t="e">
        <f t="shared" si="188"/>
        <v>#REF!</v>
      </c>
      <c r="BL131" s="12" t="e">
        <f t="shared" si="188"/>
        <v>#REF!</v>
      </c>
      <c r="BM131" s="12" t="e">
        <f t="shared" si="188"/>
        <v>#REF!</v>
      </c>
      <c r="BN131" s="12" t="e">
        <f t="shared" si="188"/>
        <v>#REF!</v>
      </c>
      <c r="BO131" s="12" t="e">
        <f t="shared" si="188"/>
        <v>#REF!</v>
      </c>
      <c r="BP131" s="12" t="e">
        <f t="shared" si="188"/>
        <v>#REF!</v>
      </c>
      <c r="BQ131" s="12" t="e">
        <f t="shared" si="188"/>
        <v>#REF!</v>
      </c>
      <c r="BR131" s="12" t="e">
        <f t="shared" si="188"/>
        <v>#REF!</v>
      </c>
      <c r="BS131" s="12" t="e">
        <f t="shared" si="188"/>
        <v>#REF!</v>
      </c>
      <c r="BT131" s="12" t="e">
        <f t="shared" si="188"/>
        <v>#REF!</v>
      </c>
      <c r="BU131" s="12" t="e">
        <f t="shared" si="188"/>
        <v>#REF!</v>
      </c>
      <c r="BV131" s="12" t="e">
        <f t="shared" si="188"/>
        <v>#REF!</v>
      </c>
      <c r="BW131" s="12" t="e">
        <f t="shared" si="188"/>
        <v>#REF!</v>
      </c>
    </row>
    <row r="132" spans="39:75" x14ac:dyDescent="0.2">
      <c r="AM132" s="12">
        <v>39</v>
      </c>
      <c r="AN132" s="12" t="e">
        <f t="shared" si="116"/>
        <v>#REF!</v>
      </c>
      <c r="AO132" s="20" t="e">
        <f t="shared" ref="AO132:BC132" si="189">AO46</f>
        <v>#REF!</v>
      </c>
      <c r="AP132" s="12" t="e">
        <f t="shared" si="189"/>
        <v>#REF!</v>
      </c>
      <c r="AQ132" s="12" t="e">
        <f t="shared" si="189"/>
        <v>#REF!</v>
      </c>
      <c r="AR132" s="12" t="e">
        <f t="shared" si="189"/>
        <v>#REF!</v>
      </c>
      <c r="AS132" s="12" t="e">
        <f t="shared" si="189"/>
        <v>#REF!</v>
      </c>
      <c r="AT132" s="12" t="e">
        <f t="shared" si="189"/>
        <v>#REF!</v>
      </c>
      <c r="AU132" s="12" t="e">
        <f t="shared" si="189"/>
        <v>#REF!</v>
      </c>
      <c r="AV132" s="12" t="e">
        <f t="shared" si="189"/>
        <v>#REF!</v>
      </c>
      <c r="AW132" s="12" t="e">
        <f t="shared" si="189"/>
        <v>#REF!</v>
      </c>
      <c r="AX132" s="12" t="e">
        <f t="shared" si="189"/>
        <v>#REF!</v>
      </c>
      <c r="AY132" s="12" t="e">
        <f t="shared" si="189"/>
        <v>#REF!</v>
      </c>
      <c r="AZ132" s="12" t="e">
        <f t="shared" si="189"/>
        <v>#REF!</v>
      </c>
      <c r="BA132" s="12" t="e">
        <f t="shared" si="189"/>
        <v>#REF!</v>
      </c>
      <c r="BB132" s="12" t="e">
        <f t="shared" si="189"/>
        <v>#REF!</v>
      </c>
      <c r="BC132" s="12" t="e">
        <f t="shared" si="189"/>
        <v>#REF!</v>
      </c>
      <c r="BD132" s="12" t="e">
        <f t="shared" ref="BD132:BW132" si="190">BD46</f>
        <v>#REF!</v>
      </c>
      <c r="BE132" s="12" t="e">
        <f t="shared" si="190"/>
        <v>#REF!</v>
      </c>
      <c r="BF132" s="12" t="e">
        <f t="shared" si="190"/>
        <v>#REF!</v>
      </c>
      <c r="BG132" s="12" t="e">
        <f t="shared" si="190"/>
        <v>#REF!</v>
      </c>
      <c r="BH132" s="12" t="e">
        <f t="shared" si="190"/>
        <v>#REF!</v>
      </c>
      <c r="BI132" s="12" t="e">
        <f t="shared" si="190"/>
        <v>#REF!</v>
      </c>
      <c r="BJ132" s="12" t="e">
        <f t="shared" si="190"/>
        <v>#REF!</v>
      </c>
      <c r="BK132" s="12" t="e">
        <f t="shared" si="190"/>
        <v>#REF!</v>
      </c>
      <c r="BL132" s="12" t="e">
        <f t="shared" si="190"/>
        <v>#REF!</v>
      </c>
      <c r="BM132" s="12" t="e">
        <f t="shared" si="190"/>
        <v>#REF!</v>
      </c>
      <c r="BN132" s="12" t="e">
        <f t="shared" si="190"/>
        <v>#REF!</v>
      </c>
      <c r="BO132" s="12" t="e">
        <f t="shared" si="190"/>
        <v>#REF!</v>
      </c>
      <c r="BP132" s="12" t="e">
        <f t="shared" si="190"/>
        <v>#REF!</v>
      </c>
      <c r="BQ132" s="12" t="e">
        <f t="shared" si="190"/>
        <v>#REF!</v>
      </c>
      <c r="BR132" s="12" t="e">
        <f t="shared" si="190"/>
        <v>#REF!</v>
      </c>
      <c r="BS132" s="12" t="e">
        <f t="shared" si="190"/>
        <v>#REF!</v>
      </c>
      <c r="BT132" s="12" t="e">
        <f t="shared" si="190"/>
        <v>#REF!</v>
      </c>
      <c r="BU132" s="12" t="e">
        <f t="shared" si="190"/>
        <v>#REF!</v>
      </c>
      <c r="BV132" s="12" t="e">
        <f t="shared" si="190"/>
        <v>#REF!</v>
      </c>
      <c r="BW132" s="12" t="e">
        <f t="shared" si="190"/>
        <v>#REF!</v>
      </c>
    </row>
    <row r="133" spans="39:75" x14ac:dyDescent="0.2">
      <c r="AM133" s="12">
        <v>40</v>
      </c>
      <c r="AN133" s="12" t="e">
        <f t="shared" si="116"/>
        <v>#REF!</v>
      </c>
      <c r="AO133" s="20" t="e">
        <f t="shared" ref="AO133:BC133" si="191">AO47</f>
        <v>#REF!</v>
      </c>
      <c r="AP133" s="12" t="e">
        <f t="shared" si="191"/>
        <v>#REF!</v>
      </c>
      <c r="AQ133" s="12" t="e">
        <f t="shared" si="191"/>
        <v>#REF!</v>
      </c>
      <c r="AR133" s="12" t="e">
        <f t="shared" si="191"/>
        <v>#REF!</v>
      </c>
      <c r="AS133" s="12" t="e">
        <f t="shared" si="191"/>
        <v>#REF!</v>
      </c>
      <c r="AT133" s="12" t="e">
        <f t="shared" si="191"/>
        <v>#REF!</v>
      </c>
      <c r="AU133" s="12" t="e">
        <f t="shared" si="191"/>
        <v>#REF!</v>
      </c>
      <c r="AV133" s="12" t="e">
        <f t="shared" si="191"/>
        <v>#REF!</v>
      </c>
      <c r="AW133" s="12" t="e">
        <f t="shared" si="191"/>
        <v>#REF!</v>
      </c>
      <c r="AX133" s="12" t="e">
        <f t="shared" si="191"/>
        <v>#REF!</v>
      </c>
      <c r="AY133" s="12" t="e">
        <f t="shared" si="191"/>
        <v>#REF!</v>
      </c>
      <c r="AZ133" s="12" t="e">
        <f t="shared" si="191"/>
        <v>#REF!</v>
      </c>
      <c r="BA133" s="12" t="e">
        <f t="shared" si="191"/>
        <v>#REF!</v>
      </c>
      <c r="BB133" s="12" t="e">
        <f t="shared" si="191"/>
        <v>#REF!</v>
      </c>
      <c r="BC133" s="12" t="e">
        <f t="shared" si="191"/>
        <v>#REF!</v>
      </c>
      <c r="BD133" s="12" t="e">
        <f t="shared" ref="BD133:BW133" si="192">BD47</f>
        <v>#REF!</v>
      </c>
      <c r="BE133" s="12" t="e">
        <f t="shared" si="192"/>
        <v>#REF!</v>
      </c>
      <c r="BF133" s="12" t="e">
        <f t="shared" si="192"/>
        <v>#REF!</v>
      </c>
      <c r="BG133" s="12" t="e">
        <f t="shared" si="192"/>
        <v>#REF!</v>
      </c>
      <c r="BH133" s="12" t="e">
        <f t="shared" si="192"/>
        <v>#REF!</v>
      </c>
      <c r="BI133" s="12" t="e">
        <f t="shared" si="192"/>
        <v>#REF!</v>
      </c>
      <c r="BJ133" s="12" t="e">
        <f t="shared" si="192"/>
        <v>#REF!</v>
      </c>
      <c r="BK133" s="12" t="e">
        <f t="shared" si="192"/>
        <v>#REF!</v>
      </c>
      <c r="BL133" s="12" t="e">
        <f t="shared" si="192"/>
        <v>#REF!</v>
      </c>
      <c r="BM133" s="12" t="e">
        <f t="shared" si="192"/>
        <v>#REF!</v>
      </c>
      <c r="BN133" s="12" t="e">
        <f t="shared" si="192"/>
        <v>#REF!</v>
      </c>
      <c r="BO133" s="12" t="e">
        <f t="shared" si="192"/>
        <v>#REF!</v>
      </c>
      <c r="BP133" s="12" t="e">
        <f t="shared" si="192"/>
        <v>#REF!</v>
      </c>
      <c r="BQ133" s="12" t="e">
        <f t="shared" si="192"/>
        <v>#REF!</v>
      </c>
      <c r="BR133" s="12" t="e">
        <f t="shared" si="192"/>
        <v>#REF!</v>
      </c>
      <c r="BS133" s="12" t="e">
        <f t="shared" si="192"/>
        <v>#REF!</v>
      </c>
      <c r="BT133" s="12" t="e">
        <f t="shared" si="192"/>
        <v>#REF!</v>
      </c>
      <c r="BU133" s="12" t="e">
        <f t="shared" si="192"/>
        <v>#REF!</v>
      </c>
      <c r="BV133" s="12" t="e">
        <f t="shared" si="192"/>
        <v>#REF!</v>
      </c>
      <c r="BW133" s="12" t="e">
        <f t="shared" si="192"/>
        <v>#REF!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Y135"/>
  <sheetViews>
    <sheetView topLeftCell="AA19" zoomScale="60" zoomScaleNormal="60" workbookViewId="0">
      <selection activeCell="C23" sqref="C23"/>
    </sheetView>
  </sheetViews>
  <sheetFormatPr defaultRowHeight="12.75" x14ac:dyDescent="0.2"/>
  <cols>
    <col min="1" max="1" width="9" style="1"/>
    <col min="2" max="2" width="29.125" style="1" bestFit="1" customWidth="1"/>
    <col min="3" max="29" width="9" style="1"/>
    <col min="30" max="30" width="11.25" style="1" bestFit="1" customWidth="1"/>
    <col min="31" max="39" width="9" style="1"/>
    <col min="40" max="40" width="2.625" style="1" bestFit="1" customWidth="1"/>
    <col min="41" max="41" width="3.75" style="1" customWidth="1"/>
    <col min="42" max="42" width="26" style="24" bestFit="1" customWidth="1"/>
    <col min="43" max="16384" width="9" style="1"/>
  </cols>
  <sheetData>
    <row r="3" spans="1:77" x14ac:dyDescent="0.2">
      <c r="B3" s="1" t="str">
        <f>'Invoer Tophond 2019'!B53</f>
        <v xml:space="preserve">Teef / Female </v>
      </c>
      <c r="C3" s="1">
        <f>'Invoer Tophond 2019'!C53</f>
        <v>0</v>
      </c>
      <c r="D3" s="1" t="e">
        <f>'Invoer Tophond 2019'!#REF!</f>
        <v>#REF!</v>
      </c>
      <c r="E3" s="1" t="e">
        <f>'Invoer Tophond 2019'!#REF!</f>
        <v>#REF!</v>
      </c>
      <c r="F3" s="1" t="e">
        <f>'Invoer Tophond 2019'!#REF!</f>
        <v>#REF!</v>
      </c>
      <c r="G3" s="1" t="e">
        <f>'Invoer Tophond 2019'!#REF!</f>
        <v>#REF!</v>
      </c>
      <c r="H3" s="1" t="e">
        <f>'Invoer Tophond 2019'!#REF!</f>
        <v>#REF!</v>
      </c>
      <c r="I3" s="1">
        <f>'Invoer Tophond 2019'!E53</f>
        <v>43497</v>
      </c>
      <c r="J3" s="1">
        <f>'Invoer Tophond 2019'!F53</f>
        <v>0</v>
      </c>
      <c r="K3" s="1">
        <f>'Invoer Tophond 2019'!I53</f>
        <v>43526</v>
      </c>
      <c r="L3" s="1">
        <f>'Invoer Tophond 2019'!J53</f>
        <v>0</v>
      </c>
      <c r="M3" s="1">
        <f>'Invoer Tophond 2019'!K53</f>
        <v>43176</v>
      </c>
      <c r="N3" s="1" t="e">
        <f>'Invoer Tophond 2019'!#REF!</f>
        <v>#REF!</v>
      </c>
      <c r="O3" s="1">
        <f>'Invoer Tophond 2019'!L53</f>
        <v>0</v>
      </c>
      <c r="P3" s="1">
        <f>'Invoer Tophond 2019'!M53</f>
        <v>43561</v>
      </c>
      <c r="Q3" s="1">
        <f>'Invoer Tophond 2019'!N53</f>
        <v>0</v>
      </c>
      <c r="R3" s="1">
        <f>'Invoer Tophond 2019'!Q53</f>
        <v>43575</v>
      </c>
      <c r="S3" s="1">
        <f>'Invoer Tophond 2019'!R53</f>
        <v>0</v>
      </c>
      <c r="T3" s="1">
        <f>'Invoer Tophond 2019'!S53</f>
        <v>43576</v>
      </c>
      <c r="U3" s="1">
        <f>'Invoer Tophond 2019'!U53</f>
        <v>43596</v>
      </c>
      <c r="V3" s="1">
        <f>'Invoer Tophond 2019'!AA53</f>
        <v>42190</v>
      </c>
      <c r="W3" s="1">
        <f>'Invoer Tophond 2019'!AB53</f>
        <v>41749</v>
      </c>
      <c r="X3" s="1" t="e">
        <f>'Invoer Tophond 2019'!#REF!</f>
        <v>#REF!</v>
      </c>
      <c r="Y3" s="1" t="e">
        <f>'Invoer Tophond 2019'!#REF!</f>
        <v>#REF!</v>
      </c>
      <c r="Z3" s="1">
        <f>'Invoer Tophond 2019'!AC53</f>
        <v>0</v>
      </c>
      <c r="AA3" s="1" t="e">
        <f>'Invoer Tophond 2019'!#REF!</f>
        <v>#REF!</v>
      </c>
      <c r="AB3" s="1" t="e">
        <f>'Invoer Tophond 2019'!#REF!</f>
        <v>#REF!</v>
      </c>
      <c r="AC3" s="1">
        <f>'Invoer Tophond 2019'!AE53</f>
        <v>0</v>
      </c>
      <c r="AD3" s="1" t="e">
        <f>'Invoer Tophond 2019'!#REF!</f>
        <v>#REF!</v>
      </c>
      <c r="AE3" s="1" t="e">
        <f>'Invoer Tophond 2019'!#REF!</f>
        <v>#REF!</v>
      </c>
      <c r="AF3" s="1" t="e">
        <f>'Invoer Tophond 2019'!#REF!</f>
        <v>#REF!</v>
      </c>
      <c r="AG3" s="1">
        <f>'Invoer Tophond 2019'!AG53</f>
        <v>0</v>
      </c>
      <c r="AH3" s="1">
        <f>'Invoer Tophond 2019'!AH53</f>
        <v>0</v>
      </c>
      <c r="AI3" s="1">
        <f>'Invoer Tophond 2019'!AI53</f>
        <v>0</v>
      </c>
      <c r="AJ3" s="1">
        <f>'Invoer Tophond 2019'!AJ53</f>
        <v>0</v>
      </c>
      <c r="AK3" s="1" t="e">
        <f>'Invoer Tophond 2019'!#REF!</f>
        <v>#REF!</v>
      </c>
      <c r="AP3" s="24" t="str">
        <f t="shared" ref="AP3:AR5" si="0">B3</f>
        <v xml:space="preserve">Teef / Female </v>
      </c>
      <c r="AQ3" s="1">
        <f t="shared" si="0"/>
        <v>0</v>
      </c>
      <c r="AR3" s="1" t="e">
        <f t="shared" si="0"/>
        <v>#REF!</v>
      </c>
      <c r="AT3" s="1" t="e">
        <f>F3</f>
        <v>#REF!</v>
      </c>
      <c r="AV3" s="1" t="e">
        <f>H3</f>
        <v>#REF!</v>
      </c>
      <c r="AX3" s="1">
        <f>J3</f>
        <v>0</v>
      </c>
      <c r="AZ3" s="1">
        <f>L3</f>
        <v>0</v>
      </c>
      <c r="BB3" s="1" t="e">
        <f>N3</f>
        <v>#REF!</v>
      </c>
      <c r="BD3" s="1">
        <f>P3</f>
        <v>43561</v>
      </c>
      <c r="BF3" s="1">
        <f>R3</f>
        <v>43575</v>
      </c>
      <c r="BH3" s="1">
        <f>T3</f>
        <v>43576</v>
      </c>
      <c r="BJ3" s="1">
        <f>V3</f>
        <v>42190</v>
      </c>
      <c r="BL3" s="1" t="e">
        <f>X3</f>
        <v>#REF!</v>
      </c>
      <c r="BN3" s="1">
        <f>Z3</f>
        <v>0</v>
      </c>
      <c r="BP3" s="1" t="e">
        <f>AB3</f>
        <v>#REF!</v>
      </c>
      <c r="BR3" s="1" t="e">
        <f>AD3</f>
        <v>#REF!</v>
      </c>
      <c r="BT3" s="1" t="e">
        <f>AF3</f>
        <v>#REF!</v>
      </c>
      <c r="BV3" s="1">
        <f>AH3</f>
        <v>0</v>
      </c>
      <c r="BX3" s="1">
        <f>AJ3</f>
        <v>0</v>
      </c>
    </row>
    <row r="4" spans="1:77" s="23" customFormat="1" x14ac:dyDescent="0.2">
      <c r="B4" s="23" t="str">
        <f>'Invoer Tophond 2019'!B54</f>
        <v>Naam Hond/ Name Dog</v>
      </c>
      <c r="C4" s="23">
        <f>'Invoer Tophond 2019'!C54</f>
        <v>0</v>
      </c>
      <c r="D4" s="23" t="e">
        <f>'Invoer Tophond 2019'!#REF!</f>
        <v>#REF!</v>
      </c>
      <c r="E4" s="23" t="e">
        <f>'Invoer Tophond 2019'!#REF!</f>
        <v>#REF!</v>
      </c>
      <c r="F4" s="23" t="e">
        <f>'Invoer Tophond 2019'!#REF!</f>
        <v>#REF!</v>
      </c>
      <c r="G4" s="23" t="e">
        <f>'Invoer Tophond 2019'!#REF!</f>
        <v>#REF!</v>
      </c>
      <c r="H4" s="23" t="e">
        <f>'Invoer Tophond 2019'!#REF!</f>
        <v>#REF!</v>
      </c>
      <c r="I4" s="23">
        <f>'Invoer Tophond 2019'!D54</f>
        <v>0</v>
      </c>
      <c r="J4" s="23">
        <f>'Invoer Tophond 2019'!E54</f>
        <v>0</v>
      </c>
      <c r="K4" s="23">
        <f>'Invoer Tophond 2019'!H54</f>
        <v>0</v>
      </c>
      <c r="L4" s="23">
        <f>'Invoer Tophond 2019'!I54</f>
        <v>0</v>
      </c>
      <c r="M4" s="23">
        <f>'Invoer Tophond 2019'!J54</f>
        <v>0</v>
      </c>
      <c r="N4" s="23">
        <f>'Invoer Tophond 2019'!K54</f>
        <v>0</v>
      </c>
      <c r="O4" s="23">
        <f>'Invoer Tophond 2019'!L54</f>
        <v>0</v>
      </c>
      <c r="P4" s="23">
        <f>'Invoer Tophond 2019'!M54</f>
        <v>0</v>
      </c>
      <c r="Q4" s="23">
        <f>'Invoer Tophond 2019'!N54</f>
        <v>0</v>
      </c>
      <c r="R4" s="23">
        <f>'Invoer Tophond 2019'!Q54</f>
        <v>0</v>
      </c>
      <c r="S4" s="23">
        <f>'Invoer Tophond 2019'!R54</f>
        <v>0</v>
      </c>
      <c r="T4" s="23">
        <f>'Invoer Tophond 2019'!S54</f>
        <v>0</v>
      </c>
      <c r="U4" s="23">
        <f>'Invoer Tophond 2019'!U54</f>
        <v>0</v>
      </c>
      <c r="V4" s="23">
        <f>'Invoer Tophond 2019'!AA54</f>
        <v>0</v>
      </c>
      <c r="W4" s="23" t="e">
        <f>'Invoer Tophond 2019'!#REF!</f>
        <v>#REF!</v>
      </c>
      <c r="X4" s="23" t="e">
        <f>'Invoer Tophond 2019'!#REF!</f>
        <v>#REF!</v>
      </c>
      <c r="Y4" s="23" t="e">
        <f>'Invoer Tophond 2019'!#REF!</f>
        <v>#REF!</v>
      </c>
      <c r="Z4" s="23">
        <f>'Invoer Tophond 2019'!AC54</f>
        <v>0</v>
      </c>
      <c r="AA4" s="23" t="e">
        <f>'Invoer Tophond 2019'!#REF!</f>
        <v>#REF!</v>
      </c>
      <c r="AB4" s="23" t="e">
        <f>'Invoer Tophond 2019'!#REF!</f>
        <v>#REF!</v>
      </c>
      <c r="AC4" s="23">
        <f>'Invoer Tophond 2019'!AE54</f>
        <v>0</v>
      </c>
      <c r="AD4" s="23" t="e">
        <f>'Invoer Tophond 2019'!#REF!</f>
        <v>#REF!</v>
      </c>
      <c r="AE4" s="23" t="e">
        <f>'Invoer Tophond 2019'!#REF!</f>
        <v>#REF!</v>
      </c>
      <c r="AF4" s="23" t="e">
        <f>'Invoer Tophond 2019'!#REF!</f>
        <v>#REF!</v>
      </c>
      <c r="AG4" s="23">
        <f>'Invoer Tophond 2019'!AG54</f>
        <v>0</v>
      </c>
      <c r="AH4" s="23">
        <f>'Invoer Tophond 2019'!AH54</f>
        <v>0</v>
      </c>
      <c r="AI4" s="23">
        <f>'Invoer Tophond 2019'!AI54</f>
        <v>0</v>
      </c>
      <c r="AJ4" s="23">
        <f>'Invoer Tophond 2019'!AJ54</f>
        <v>0</v>
      </c>
      <c r="AK4" s="23" t="e">
        <f>'Invoer Tophond 2019'!#REF!</f>
        <v>#REF!</v>
      </c>
      <c r="AP4" s="24" t="str">
        <f t="shared" si="0"/>
        <v>Naam Hond/ Name Dog</v>
      </c>
      <c r="AQ4" s="1">
        <f t="shared" si="0"/>
        <v>0</v>
      </c>
      <c r="AR4" s="23" t="e">
        <f t="shared" si="0"/>
        <v>#REF!</v>
      </c>
      <c r="AT4" s="23" t="e">
        <f>F4</f>
        <v>#REF!</v>
      </c>
      <c r="AV4" s="23" t="e">
        <f>H4</f>
        <v>#REF!</v>
      </c>
      <c r="AX4" s="23">
        <f>J4</f>
        <v>0</v>
      </c>
      <c r="AZ4" s="23">
        <f>L4</f>
        <v>0</v>
      </c>
      <c r="BB4" s="23">
        <f>N4</f>
        <v>0</v>
      </c>
      <c r="BD4" s="23">
        <f>P4</f>
        <v>0</v>
      </c>
      <c r="BF4" s="23">
        <f>R4</f>
        <v>0</v>
      </c>
      <c r="BH4" s="23">
        <f>T4</f>
        <v>0</v>
      </c>
      <c r="BJ4" s="23">
        <f>V4</f>
        <v>0</v>
      </c>
      <c r="BL4" s="23" t="e">
        <f>X4</f>
        <v>#REF!</v>
      </c>
      <c r="BN4" s="23">
        <f>Z4</f>
        <v>0</v>
      </c>
      <c r="BP4" s="23" t="e">
        <f>AB4</f>
        <v>#REF!</v>
      </c>
      <c r="BR4" s="23" t="e">
        <f>AD4</f>
        <v>#REF!</v>
      </c>
      <c r="BT4" s="23" t="e">
        <f>AF4</f>
        <v>#REF!</v>
      </c>
      <c r="BV4" s="23">
        <f>AH4</f>
        <v>0</v>
      </c>
      <c r="BX4" s="23">
        <f>AJ4</f>
        <v>0</v>
      </c>
    </row>
    <row r="5" spans="1:77" x14ac:dyDescent="0.2">
      <c r="B5" s="1" t="str">
        <f>'Invoer Tophond 2019'!B55</f>
        <v>Keurmeester / Judge</v>
      </c>
      <c r="C5" s="1">
        <f>'Invoer Tophond 2019'!C55</f>
        <v>0</v>
      </c>
      <c r="D5" s="1" t="e">
        <f>'Invoer Tophond 2019'!#REF!</f>
        <v>#REF!</v>
      </c>
      <c r="E5" s="1" t="e">
        <f>'Invoer Tophond 2019'!#REF!</f>
        <v>#REF!</v>
      </c>
      <c r="F5" s="1" t="e">
        <f>'Invoer Tophond 2019'!#REF!</f>
        <v>#REF!</v>
      </c>
      <c r="G5" s="1" t="e">
        <f>'Invoer Tophond 2019'!#REF!</f>
        <v>#REF!</v>
      </c>
      <c r="H5" s="1" t="e">
        <f>'Invoer Tophond 2019'!#REF!</f>
        <v>#REF!</v>
      </c>
      <c r="I5" s="1">
        <f>'Invoer Tophond 2019'!D55</f>
        <v>0</v>
      </c>
      <c r="J5" s="1">
        <f>'Invoer Tophond 2019'!E55</f>
        <v>0</v>
      </c>
      <c r="K5" s="1">
        <f>'Invoer Tophond 2019'!H55</f>
        <v>0</v>
      </c>
      <c r="L5" s="1">
        <f>'Invoer Tophond 2019'!I55</f>
        <v>0</v>
      </c>
      <c r="M5" s="1">
        <f>'Invoer Tophond 2019'!J55</f>
        <v>0</v>
      </c>
      <c r="N5" s="1">
        <f>'Invoer Tophond 2019'!K55</f>
        <v>0</v>
      </c>
      <c r="O5" s="1">
        <f>'Invoer Tophond 2019'!L55</f>
        <v>0</v>
      </c>
      <c r="P5" s="1">
        <f>'Invoer Tophond 2019'!M55</f>
        <v>0</v>
      </c>
      <c r="Q5" s="1">
        <f>'Invoer Tophond 2019'!N55</f>
        <v>0</v>
      </c>
      <c r="R5" s="1">
        <f>'Invoer Tophond 2019'!Q55</f>
        <v>0</v>
      </c>
      <c r="S5" s="1">
        <f>'Invoer Tophond 2019'!R55</f>
        <v>0</v>
      </c>
      <c r="T5" s="1">
        <f>'Invoer Tophond 2019'!S55</f>
        <v>0</v>
      </c>
      <c r="U5" s="1">
        <f>'Invoer Tophond 2019'!U55</f>
        <v>0</v>
      </c>
      <c r="V5" s="1">
        <f>'Invoer Tophond 2019'!AA55</f>
        <v>0</v>
      </c>
      <c r="W5" s="1">
        <f>'Invoer Tophond 2019'!AB55</f>
        <v>0</v>
      </c>
      <c r="X5" s="1" t="e">
        <f>'Invoer Tophond 2019'!#REF!</f>
        <v>#REF!</v>
      </c>
      <c r="Y5" s="1" t="e">
        <f>'Invoer Tophond 2019'!#REF!</f>
        <v>#REF!</v>
      </c>
      <c r="Z5" s="1">
        <f>'Invoer Tophond 2019'!AC55</f>
        <v>0</v>
      </c>
      <c r="AA5" s="1" t="e">
        <f>'Invoer Tophond 2019'!#REF!</f>
        <v>#REF!</v>
      </c>
      <c r="AB5" s="1" t="e">
        <f>'Invoer Tophond 2019'!#REF!</f>
        <v>#REF!</v>
      </c>
      <c r="AC5" s="1">
        <f>'Invoer Tophond 2019'!AE55</f>
        <v>0</v>
      </c>
      <c r="AD5" s="1">
        <f>'Invoer Tophond 2019'!AD55</f>
        <v>0</v>
      </c>
      <c r="AE5" s="1" t="e">
        <f>'Invoer Tophond 2019'!#REF!</f>
        <v>#REF!</v>
      </c>
      <c r="AF5" s="1" t="e">
        <f>'Invoer Tophond 2019'!#REF!</f>
        <v>#REF!</v>
      </c>
      <c r="AG5" s="1">
        <f>'Invoer Tophond 2019'!AG55</f>
        <v>0</v>
      </c>
      <c r="AH5" s="1">
        <f>'Invoer Tophond 2019'!AH55</f>
        <v>0</v>
      </c>
      <c r="AI5" s="1">
        <f>'Invoer Tophond 2019'!AI55</f>
        <v>0</v>
      </c>
      <c r="AJ5" s="1">
        <f>'Invoer Tophond 2019'!AJ55</f>
        <v>0</v>
      </c>
      <c r="AK5" s="1" t="e">
        <f>'Invoer Tophond 2019'!#REF!</f>
        <v>#REF!</v>
      </c>
      <c r="AP5" s="24" t="str">
        <f t="shared" si="0"/>
        <v>Keurmeester / Judge</v>
      </c>
      <c r="AQ5" s="1">
        <f t="shared" si="0"/>
        <v>0</v>
      </c>
      <c r="AR5" s="1" t="e">
        <f t="shared" si="0"/>
        <v>#REF!</v>
      </c>
      <c r="AT5" s="1" t="e">
        <f>F5</f>
        <v>#REF!</v>
      </c>
      <c r="AV5" s="1" t="e">
        <f>H5</f>
        <v>#REF!</v>
      </c>
      <c r="AX5" s="1">
        <f>J5</f>
        <v>0</v>
      </c>
      <c r="AZ5" s="1">
        <f>L5</f>
        <v>0</v>
      </c>
      <c r="BB5" s="1">
        <f>N5</f>
        <v>0</v>
      </c>
      <c r="BD5" s="1">
        <f>P5</f>
        <v>0</v>
      </c>
      <c r="BF5" s="1">
        <f>R5</f>
        <v>0</v>
      </c>
      <c r="BH5" s="1">
        <f>T5</f>
        <v>0</v>
      </c>
      <c r="BJ5" s="1">
        <f>V5</f>
        <v>0</v>
      </c>
      <c r="BL5" s="1" t="e">
        <f>X5</f>
        <v>#REF!</v>
      </c>
      <c r="BN5" s="1">
        <f>Z5</f>
        <v>0</v>
      </c>
      <c r="BP5" s="1" t="e">
        <f>AB5</f>
        <v>#REF!</v>
      </c>
      <c r="BR5" s="1">
        <f>AD5</f>
        <v>0</v>
      </c>
      <c r="BT5" s="1" t="e">
        <f>AF5</f>
        <v>#REF!</v>
      </c>
      <c r="BV5" s="1">
        <f>AH5</f>
        <v>0</v>
      </c>
      <c r="BX5" s="1">
        <f>AJ5</f>
        <v>0</v>
      </c>
    </row>
    <row r="7" spans="1:77" x14ac:dyDescent="0.2">
      <c r="A7" s="1">
        <v>1</v>
      </c>
      <c r="B7" s="1" t="e">
        <f>'Invoer Tophond 2019'!#REF!</f>
        <v>#REF!</v>
      </c>
      <c r="C7" s="1" t="e">
        <f>'Invoer Tophond 2019'!#REF!</f>
        <v>#REF!</v>
      </c>
      <c r="D7" s="1" t="e">
        <f>'Invoer Tophond 2019'!#REF!</f>
        <v>#REF!</v>
      </c>
      <c r="E7" s="1" t="e">
        <f>'Invoer Tophond 2019'!#REF!</f>
        <v>#REF!</v>
      </c>
      <c r="F7" s="1" t="e">
        <f>'Invoer Tophond 2019'!#REF!</f>
        <v>#REF!</v>
      </c>
      <c r="G7" s="1" t="e">
        <f>'Invoer Tophond 2019'!#REF!</f>
        <v>#REF!</v>
      </c>
      <c r="H7" s="1" t="e">
        <f>'Invoer Tophond 2019'!#REF!</f>
        <v>#REF!</v>
      </c>
      <c r="I7" s="1" t="e">
        <f>'Invoer Tophond 2019'!#REF!</f>
        <v>#REF!</v>
      </c>
      <c r="J7" s="1" t="e">
        <f>'Invoer Tophond 2019'!#REF!</f>
        <v>#REF!</v>
      </c>
      <c r="K7" s="1" t="e">
        <f>'Invoer Tophond 2019'!#REF!</f>
        <v>#REF!</v>
      </c>
      <c r="L7" s="1" t="e">
        <f>'Invoer Tophond 2019'!#REF!</f>
        <v>#REF!</v>
      </c>
      <c r="M7" s="1" t="e">
        <f>'Invoer Tophond 2019'!#REF!</f>
        <v>#REF!</v>
      </c>
      <c r="N7" s="1" t="e">
        <f>'Invoer Tophond 2019'!#REF!</f>
        <v>#REF!</v>
      </c>
      <c r="O7" s="1" t="e">
        <f>'Invoer Tophond 2019'!#REF!</f>
        <v>#REF!</v>
      </c>
      <c r="P7" s="1" t="e">
        <f>'Invoer Tophond 2019'!#REF!</f>
        <v>#REF!</v>
      </c>
      <c r="Q7" s="1" t="e">
        <f>'Invoer Tophond 2019'!#REF!</f>
        <v>#REF!</v>
      </c>
      <c r="R7" s="1" t="e">
        <f>'Invoer Tophond 2019'!#REF!</f>
        <v>#REF!</v>
      </c>
      <c r="S7" s="1" t="e">
        <f>'Invoer Tophond 2019'!#REF!</f>
        <v>#REF!</v>
      </c>
      <c r="T7" s="1" t="e">
        <f>'Invoer Tophond 2019'!#REF!</f>
        <v>#REF!</v>
      </c>
      <c r="U7" s="1" t="e">
        <f>'Invoer Tophond 2019'!#REF!</f>
        <v>#REF!</v>
      </c>
      <c r="V7" s="1" t="e">
        <f>'Invoer Tophond 2019'!#REF!</f>
        <v>#REF!</v>
      </c>
      <c r="W7" s="1" t="e">
        <f>'Invoer Tophond 2019'!#REF!</f>
        <v>#REF!</v>
      </c>
      <c r="X7" s="1" t="e">
        <f>'Invoer Tophond 2019'!#REF!</f>
        <v>#REF!</v>
      </c>
      <c r="Y7" s="1" t="e">
        <f>'Invoer Tophond 2019'!#REF!</f>
        <v>#REF!</v>
      </c>
      <c r="Z7" s="1" t="e">
        <f>'Invoer Tophond 2019'!#REF!</f>
        <v>#REF!</v>
      </c>
      <c r="AA7" s="1" t="e">
        <f>'Invoer Tophond 2019'!#REF!</f>
        <v>#REF!</v>
      </c>
      <c r="AB7" s="1" t="e">
        <f>'Invoer Tophond 2019'!#REF!</f>
        <v>#REF!</v>
      </c>
      <c r="AC7" s="1" t="e">
        <f>'Invoer Tophond 2019'!#REF!</f>
        <v>#REF!</v>
      </c>
      <c r="AD7" s="1" t="e">
        <f>'Invoer Tophond 2019'!#REF!</f>
        <v>#REF!</v>
      </c>
      <c r="AE7" s="1" t="e">
        <f>'Invoer Tophond 2019'!#REF!</f>
        <v>#REF!</v>
      </c>
      <c r="AF7" s="1" t="e">
        <f>'Invoer Tophond 2019'!#REF!</f>
        <v>#REF!</v>
      </c>
      <c r="AG7" s="1" t="e">
        <f>'Invoer Tophond 2019'!#REF!</f>
        <v>#REF!</v>
      </c>
      <c r="AH7" s="1" t="e">
        <f>'Invoer Tophond 2019'!#REF!</f>
        <v>#REF!</v>
      </c>
      <c r="AI7" s="1" t="e">
        <f>'Invoer Tophond 2019'!#REF!</f>
        <v>#REF!</v>
      </c>
      <c r="AJ7" s="1" t="e">
        <f>'Invoer Tophond 2019'!#REF!</f>
        <v>#REF!</v>
      </c>
      <c r="AK7" s="1" t="e">
        <f>'Invoer Tophond 2019'!#REF!</f>
        <v>#REF!</v>
      </c>
      <c r="AN7" s="1">
        <f>A7</f>
        <v>1</v>
      </c>
      <c r="AO7" s="1" t="e">
        <f>C7</f>
        <v>#REF!</v>
      </c>
      <c r="AP7" s="24" t="e">
        <f>B7</f>
        <v>#REF!</v>
      </c>
      <c r="AQ7" s="1" t="e">
        <f t="shared" ref="AQ7:BY11" si="1">C7</f>
        <v>#REF!</v>
      </c>
      <c r="AR7" s="1" t="e">
        <f t="shared" si="1"/>
        <v>#REF!</v>
      </c>
      <c r="AS7" s="1" t="e">
        <f t="shared" si="1"/>
        <v>#REF!</v>
      </c>
      <c r="AT7" s="1" t="e">
        <f t="shared" si="1"/>
        <v>#REF!</v>
      </c>
      <c r="AU7" s="1" t="e">
        <f t="shared" si="1"/>
        <v>#REF!</v>
      </c>
      <c r="AV7" s="1" t="e">
        <f t="shared" si="1"/>
        <v>#REF!</v>
      </c>
      <c r="AW7" s="1" t="e">
        <f t="shared" si="1"/>
        <v>#REF!</v>
      </c>
      <c r="AX7" s="1" t="e">
        <f t="shared" si="1"/>
        <v>#REF!</v>
      </c>
      <c r="AY7" s="1" t="e">
        <f t="shared" si="1"/>
        <v>#REF!</v>
      </c>
      <c r="AZ7" s="1" t="e">
        <f t="shared" si="1"/>
        <v>#REF!</v>
      </c>
      <c r="BA7" s="1" t="e">
        <f t="shared" si="1"/>
        <v>#REF!</v>
      </c>
      <c r="BB7" s="1" t="e">
        <f t="shared" si="1"/>
        <v>#REF!</v>
      </c>
      <c r="BC7" s="1" t="e">
        <f t="shared" si="1"/>
        <v>#REF!</v>
      </c>
      <c r="BD7" s="1" t="e">
        <f t="shared" si="1"/>
        <v>#REF!</v>
      </c>
      <c r="BE7" s="1" t="e">
        <f t="shared" si="1"/>
        <v>#REF!</v>
      </c>
      <c r="BF7" s="1" t="e">
        <f t="shared" si="1"/>
        <v>#REF!</v>
      </c>
      <c r="BG7" s="1" t="e">
        <f t="shared" si="1"/>
        <v>#REF!</v>
      </c>
      <c r="BH7" s="1" t="e">
        <f t="shared" si="1"/>
        <v>#REF!</v>
      </c>
      <c r="BI7" s="1" t="e">
        <f t="shared" si="1"/>
        <v>#REF!</v>
      </c>
      <c r="BJ7" s="1" t="e">
        <f t="shared" si="1"/>
        <v>#REF!</v>
      </c>
      <c r="BK7" s="1" t="e">
        <f t="shared" si="1"/>
        <v>#REF!</v>
      </c>
      <c r="BL7" s="1" t="e">
        <f t="shared" si="1"/>
        <v>#REF!</v>
      </c>
      <c r="BM7" s="1" t="e">
        <f t="shared" si="1"/>
        <v>#REF!</v>
      </c>
      <c r="BN7" s="1" t="e">
        <f t="shared" si="1"/>
        <v>#REF!</v>
      </c>
      <c r="BO7" s="1" t="e">
        <f t="shared" si="1"/>
        <v>#REF!</v>
      </c>
      <c r="BP7" s="1" t="e">
        <f t="shared" si="1"/>
        <v>#REF!</v>
      </c>
      <c r="BQ7" s="1" t="e">
        <f t="shared" si="1"/>
        <v>#REF!</v>
      </c>
      <c r="BR7" s="1" t="e">
        <f t="shared" si="1"/>
        <v>#REF!</v>
      </c>
      <c r="BS7" s="1" t="e">
        <f t="shared" si="1"/>
        <v>#REF!</v>
      </c>
      <c r="BT7" s="1" t="e">
        <f t="shared" si="1"/>
        <v>#REF!</v>
      </c>
      <c r="BU7" s="1" t="e">
        <f t="shared" si="1"/>
        <v>#REF!</v>
      </c>
      <c r="BV7" s="1" t="e">
        <f t="shared" si="1"/>
        <v>#REF!</v>
      </c>
      <c r="BW7" s="1" t="e">
        <f t="shared" si="1"/>
        <v>#REF!</v>
      </c>
      <c r="BX7" s="1" t="e">
        <f t="shared" si="1"/>
        <v>#REF!</v>
      </c>
      <c r="BY7" s="1" t="e">
        <f t="shared" si="1"/>
        <v>#REF!</v>
      </c>
    </row>
    <row r="8" spans="1:77" x14ac:dyDescent="0.2">
      <c r="A8" s="1">
        <v>2</v>
      </c>
      <c r="B8" s="1" t="str">
        <f>'Invoer Tophond 2019'!B80</f>
        <v>Galaxy Move On</v>
      </c>
      <c r="C8" s="1" t="e">
        <f>'Invoer Tophond 2019'!#REF!</f>
        <v>#REF!</v>
      </c>
      <c r="D8" s="1" t="e">
        <f>'Invoer Tophond 2019'!#REF!</f>
        <v>#REF!</v>
      </c>
      <c r="E8" s="1" t="e">
        <f>'Invoer Tophond 2019'!#REF!</f>
        <v>#REF!</v>
      </c>
      <c r="F8" s="1" t="e">
        <f>'Invoer Tophond 2019'!#REF!</f>
        <v>#REF!</v>
      </c>
      <c r="G8" s="1" t="e">
        <f>'Invoer Tophond 2019'!#REF!</f>
        <v>#REF!</v>
      </c>
      <c r="H8" s="1" t="e">
        <f>'Invoer Tophond 2019'!#REF!</f>
        <v>#REF!</v>
      </c>
      <c r="I8" s="1">
        <f>'Invoer Tophond 2019'!D80</f>
        <v>0</v>
      </c>
      <c r="J8" s="1">
        <f>'Invoer Tophond 2019'!E80</f>
        <v>0</v>
      </c>
      <c r="K8" s="1">
        <f>'Invoer Tophond 2019'!H80</f>
        <v>0</v>
      </c>
      <c r="L8" s="1" t="str">
        <f>'Invoer Tophond 2019'!I80</f>
        <v>1U CAC/CACIB BOB</v>
      </c>
      <c r="M8" s="1">
        <f>'Invoer Tophond 2019'!J80</f>
        <v>0</v>
      </c>
      <c r="N8" s="1">
        <f>'Invoer Tophond 2019'!K80</f>
        <v>0</v>
      </c>
      <c r="O8" s="1">
        <f>'Invoer Tophond 2019'!L79</f>
        <v>0</v>
      </c>
      <c r="P8" s="1">
        <f>'Invoer Tophond 2019'!M80</f>
        <v>0</v>
      </c>
      <c r="Q8" s="1">
        <f>'Invoer Tophond 2019'!N80</f>
        <v>0</v>
      </c>
      <c r="R8" s="1">
        <f>'Invoer Tophond 2019'!Q80</f>
        <v>0</v>
      </c>
      <c r="S8" s="1">
        <f>'Invoer Tophond 2019'!R80</f>
        <v>0</v>
      </c>
      <c r="T8" s="1" t="e">
        <f>'Invoer Tophond 2019'!#REF!</f>
        <v>#REF!</v>
      </c>
      <c r="U8" s="1">
        <f>'Invoer Tophond 2019'!S80</f>
        <v>0</v>
      </c>
      <c r="V8" s="1">
        <f>'Invoer Tophond 2019'!AA80</f>
        <v>0</v>
      </c>
      <c r="W8" s="1">
        <f>'Invoer Tophond 2019'!AB80</f>
        <v>0</v>
      </c>
      <c r="X8" s="1" t="e">
        <f>'Invoer Tophond 2019'!#REF!</f>
        <v>#REF!</v>
      </c>
      <c r="Y8" s="1" t="e">
        <f>'Invoer Tophond 2019'!#REF!</f>
        <v>#REF!</v>
      </c>
      <c r="Z8" s="1">
        <f>'Invoer Tophond 2019'!AC80</f>
        <v>0</v>
      </c>
      <c r="AA8" s="1">
        <f>'Invoer Tophond 2019'!AD80</f>
        <v>0</v>
      </c>
      <c r="AB8" s="1" t="e">
        <f>'Invoer Tophond 2019'!#REF!</f>
        <v>#REF!</v>
      </c>
      <c r="AC8" s="1">
        <f>'Invoer Tophond 2019'!AE80</f>
        <v>0</v>
      </c>
      <c r="AD8" s="1">
        <f>'Invoer Tophond 2019'!AF80</f>
        <v>0</v>
      </c>
      <c r="AE8" s="1" t="e">
        <f>'Invoer Tophond 2019'!#REF!</f>
        <v>#REF!</v>
      </c>
      <c r="AF8" s="1" t="e">
        <f>'Invoer Tophond 2019'!#REF!</f>
        <v>#REF!</v>
      </c>
      <c r="AG8" s="1">
        <f>'Invoer Tophond 2019'!AG80</f>
        <v>0</v>
      </c>
      <c r="AH8" s="1">
        <f>'Invoer Tophond 2019'!AH80</f>
        <v>0</v>
      </c>
      <c r="AI8" s="1">
        <f>'Invoer Tophond 2019'!AI80</f>
        <v>0</v>
      </c>
      <c r="AJ8" s="1">
        <f>'Invoer Tophond 2019'!AJ80</f>
        <v>0</v>
      </c>
      <c r="AK8" s="1" t="e">
        <f>'Invoer Tophond 2019'!#REF!</f>
        <v>#REF!</v>
      </c>
      <c r="AN8" s="1">
        <f t="shared" ref="AN8:AN46" si="2">A8</f>
        <v>2</v>
      </c>
      <c r="AO8" s="1" t="e">
        <f t="shared" ref="AO8:AO46" si="3">C8</f>
        <v>#REF!</v>
      </c>
      <c r="AP8" s="24" t="str">
        <f t="shared" ref="AP8:AP46" si="4">B8</f>
        <v>Galaxy Move On</v>
      </c>
      <c r="AQ8" s="1" t="e">
        <f t="shared" si="1"/>
        <v>#REF!</v>
      </c>
      <c r="AR8" s="1" t="e">
        <f t="shared" si="1"/>
        <v>#REF!</v>
      </c>
      <c r="AS8" s="1" t="e">
        <f t="shared" si="1"/>
        <v>#REF!</v>
      </c>
      <c r="AT8" s="1" t="e">
        <f t="shared" si="1"/>
        <v>#REF!</v>
      </c>
      <c r="AU8" s="1" t="e">
        <f t="shared" si="1"/>
        <v>#REF!</v>
      </c>
      <c r="AV8" s="1" t="e">
        <f t="shared" si="1"/>
        <v>#REF!</v>
      </c>
      <c r="AW8" s="1">
        <f t="shared" si="1"/>
        <v>0</v>
      </c>
      <c r="AX8" s="1">
        <f t="shared" si="1"/>
        <v>0</v>
      </c>
      <c r="AY8" s="1">
        <f t="shared" si="1"/>
        <v>0</v>
      </c>
      <c r="AZ8" s="1" t="str">
        <f t="shared" si="1"/>
        <v>1U CAC/CACIB BOB</v>
      </c>
      <c r="BA8" s="1">
        <f t="shared" si="1"/>
        <v>0</v>
      </c>
      <c r="BB8" s="1">
        <f t="shared" si="1"/>
        <v>0</v>
      </c>
      <c r="BC8" s="1">
        <f t="shared" si="1"/>
        <v>0</v>
      </c>
      <c r="BD8" s="1">
        <f t="shared" si="1"/>
        <v>0</v>
      </c>
      <c r="BE8" s="1">
        <f t="shared" si="1"/>
        <v>0</v>
      </c>
      <c r="BF8" s="1">
        <f t="shared" si="1"/>
        <v>0</v>
      </c>
      <c r="BG8" s="1">
        <f t="shared" si="1"/>
        <v>0</v>
      </c>
      <c r="BH8" s="1" t="e">
        <f t="shared" si="1"/>
        <v>#REF!</v>
      </c>
      <c r="BI8" s="1">
        <f t="shared" si="1"/>
        <v>0</v>
      </c>
      <c r="BJ8" s="1">
        <f t="shared" si="1"/>
        <v>0</v>
      </c>
      <c r="BK8" s="1">
        <f t="shared" si="1"/>
        <v>0</v>
      </c>
      <c r="BL8" s="1" t="e">
        <f t="shared" si="1"/>
        <v>#REF!</v>
      </c>
      <c r="BM8" s="1" t="e">
        <f t="shared" si="1"/>
        <v>#REF!</v>
      </c>
      <c r="BN8" s="1">
        <f t="shared" si="1"/>
        <v>0</v>
      </c>
      <c r="BO8" s="1">
        <f t="shared" si="1"/>
        <v>0</v>
      </c>
      <c r="BP8" s="1" t="e">
        <f t="shared" si="1"/>
        <v>#REF!</v>
      </c>
      <c r="BQ8" s="1">
        <f t="shared" si="1"/>
        <v>0</v>
      </c>
      <c r="BR8" s="1">
        <f t="shared" si="1"/>
        <v>0</v>
      </c>
      <c r="BS8" s="1" t="e">
        <f t="shared" si="1"/>
        <v>#REF!</v>
      </c>
      <c r="BT8" s="1" t="e">
        <f t="shared" si="1"/>
        <v>#REF!</v>
      </c>
      <c r="BU8" s="1">
        <f t="shared" si="1"/>
        <v>0</v>
      </c>
      <c r="BV8" s="1">
        <f t="shared" si="1"/>
        <v>0</v>
      </c>
      <c r="BW8" s="1">
        <f t="shared" si="1"/>
        <v>0</v>
      </c>
      <c r="BX8" s="1">
        <f t="shared" si="1"/>
        <v>0</v>
      </c>
      <c r="BY8" s="1" t="e">
        <f t="shared" si="1"/>
        <v>#REF!</v>
      </c>
    </row>
    <row r="9" spans="1:77" x14ac:dyDescent="0.2">
      <c r="A9" s="1">
        <v>3</v>
      </c>
      <c r="B9" s="1" t="str">
        <f>'Invoer Tophond 2019'!B57</f>
        <v xml:space="preserve">Passion D'amour Du Mas Chanteclerc </v>
      </c>
      <c r="C9" s="1">
        <f>'Invoer Tophond 2019'!C78</f>
        <v>0</v>
      </c>
      <c r="D9" s="1" t="e">
        <f>'Invoer Tophond 2019'!#REF!</f>
        <v>#REF!</v>
      </c>
      <c r="E9" s="1" t="e">
        <f>'Invoer Tophond 2019'!#REF!</f>
        <v>#REF!</v>
      </c>
      <c r="F9" s="1" t="e">
        <f>'Invoer Tophond 2019'!#REF!</f>
        <v>#REF!</v>
      </c>
      <c r="G9" s="1" t="e">
        <f>'Invoer Tophond 2019'!#REF!</f>
        <v>#REF!</v>
      </c>
      <c r="H9" s="1" t="e">
        <f>'Invoer Tophond 2019'!#REF!</f>
        <v>#REF!</v>
      </c>
      <c r="I9" s="1">
        <f>'Invoer Tophond 2019'!D57</f>
        <v>13</v>
      </c>
      <c r="J9" s="1" t="str">
        <f>'Invoer Tophond 2019'!E57</f>
        <v>1U CAC/CACIB BOB</v>
      </c>
      <c r="K9" s="1">
        <f>'Invoer Tophond 2019'!H57</f>
        <v>0</v>
      </c>
      <c r="L9" s="1">
        <f>'Invoer Tophond 2019'!I57</f>
        <v>0</v>
      </c>
      <c r="M9" s="1">
        <f>'Invoer Tophond 2019'!J57</f>
        <v>8</v>
      </c>
      <c r="N9" s="1" t="str">
        <f>'Invoer Tophond 2019'!K57</f>
        <v>1U CAC/CACIB</v>
      </c>
      <c r="O9" s="1">
        <f>'Invoer Tophond 2019'!L57</f>
        <v>0</v>
      </c>
      <c r="P9" s="1">
        <f>'Invoer Tophond 2019'!M57</f>
        <v>0</v>
      </c>
      <c r="Q9" s="1">
        <f>'Invoer Tophond 2019'!N57</f>
        <v>0</v>
      </c>
      <c r="R9" s="1" t="str">
        <f>'Invoer Tophond 2019'!Q57</f>
        <v>1U CAC/CACIB BOS</v>
      </c>
      <c r="S9" s="1">
        <f>'Invoer Tophond 2019'!R57</f>
        <v>13</v>
      </c>
      <c r="T9" s="1" t="e">
        <f>'Invoer Tophond 2019'!#REF!</f>
        <v>#REF!</v>
      </c>
      <c r="U9" s="1" t="str">
        <f>'Invoer Tophond 2019'!S57</f>
        <v>1U CAC/CACIB BOB</v>
      </c>
      <c r="V9" s="1">
        <f>'Invoer Tophond 2019'!AA57</f>
        <v>0</v>
      </c>
      <c r="W9" s="1">
        <f>'Invoer Tophond 2019'!AB57</f>
        <v>0</v>
      </c>
      <c r="X9" s="1" t="e">
        <f>'Invoer Tophond 2019'!#REF!</f>
        <v>#REF!</v>
      </c>
      <c r="Y9" s="1" t="e">
        <f>'Invoer Tophond 2019'!#REF!</f>
        <v>#REF!</v>
      </c>
      <c r="Z9" s="1">
        <f>'Invoer Tophond 2019'!AC57</f>
        <v>0</v>
      </c>
      <c r="AA9" s="1">
        <f>'Invoer Tophond 2019'!AD57</f>
        <v>0</v>
      </c>
      <c r="AB9" s="1" t="e">
        <f>'Invoer Tophond 2019'!#REF!</f>
        <v>#REF!</v>
      </c>
      <c r="AC9" s="1">
        <f>'Invoer Tophond 2019'!AE57</f>
        <v>0</v>
      </c>
      <c r="AD9" s="1">
        <f>'Invoer Tophond 2019'!AF57</f>
        <v>0</v>
      </c>
      <c r="AE9" s="1" t="e">
        <f>'Invoer Tophond 2019'!#REF!</f>
        <v>#REF!</v>
      </c>
      <c r="AF9" s="1" t="e">
        <f>'Invoer Tophond 2019'!#REF!</f>
        <v>#REF!</v>
      </c>
      <c r="AG9" s="1">
        <f>'Invoer Tophond 2019'!AG57</f>
        <v>0</v>
      </c>
      <c r="AH9" s="1">
        <f>'Invoer Tophond 2019'!AH57</f>
        <v>0</v>
      </c>
      <c r="AI9" s="1">
        <f>'Invoer Tophond 2019'!AI57</f>
        <v>0</v>
      </c>
      <c r="AJ9" s="1">
        <f>'Invoer Tophond 2019'!AJ57</f>
        <v>0</v>
      </c>
      <c r="AK9" s="1" t="e">
        <f>'Invoer Tophond 2019'!#REF!</f>
        <v>#REF!</v>
      </c>
      <c r="AN9" s="1">
        <f t="shared" si="2"/>
        <v>3</v>
      </c>
      <c r="AO9" s="1">
        <f t="shared" si="3"/>
        <v>0</v>
      </c>
      <c r="AP9" s="24" t="str">
        <f t="shared" si="4"/>
        <v xml:space="preserve">Passion D'amour Du Mas Chanteclerc </v>
      </c>
      <c r="AQ9" s="1">
        <f t="shared" si="1"/>
        <v>0</v>
      </c>
      <c r="AR9" s="1" t="e">
        <f t="shared" si="1"/>
        <v>#REF!</v>
      </c>
      <c r="AS9" s="1" t="e">
        <f t="shared" si="1"/>
        <v>#REF!</v>
      </c>
      <c r="AT9" s="1" t="e">
        <f t="shared" si="1"/>
        <v>#REF!</v>
      </c>
      <c r="AU9" s="1" t="e">
        <f t="shared" si="1"/>
        <v>#REF!</v>
      </c>
      <c r="AV9" s="1" t="e">
        <f t="shared" si="1"/>
        <v>#REF!</v>
      </c>
      <c r="AW9" s="1">
        <f t="shared" si="1"/>
        <v>13</v>
      </c>
      <c r="AX9" s="1" t="str">
        <f t="shared" si="1"/>
        <v>1U CAC/CACIB BOB</v>
      </c>
      <c r="AY9" s="1">
        <f t="shared" si="1"/>
        <v>0</v>
      </c>
      <c r="AZ9" s="1">
        <f t="shared" si="1"/>
        <v>0</v>
      </c>
      <c r="BA9" s="1">
        <f t="shared" si="1"/>
        <v>8</v>
      </c>
      <c r="BB9" s="1" t="str">
        <f t="shared" si="1"/>
        <v>1U CAC/CACIB</v>
      </c>
      <c r="BC9" s="1">
        <f t="shared" si="1"/>
        <v>0</v>
      </c>
      <c r="BD9" s="1">
        <f t="shared" si="1"/>
        <v>0</v>
      </c>
      <c r="BE9" s="1">
        <f t="shared" si="1"/>
        <v>0</v>
      </c>
      <c r="BF9" s="1" t="str">
        <f t="shared" si="1"/>
        <v>1U CAC/CACIB BOS</v>
      </c>
      <c r="BG9" s="1">
        <f t="shared" si="1"/>
        <v>13</v>
      </c>
      <c r="BH9" s="1" t="e">
        <f t="shared" si="1"/>
        <v>#REF!</v>
      </c>
      <c r="BI9" s="1" t="str">
        <f t="shared" si="1"/>
        <v>1U CAC/CACIB BOB</v>
      </c>
      <c r="BJ9" s="1">
        <f t="shared" si="1"/>
        <v>0</v>
      </c>
      <c r="BK9" s="1">
        <f t="shared" si="1"/>
        <v>0</v>
      </c>
      <c r="BL9" s="1" t="e">
        <f t="shared" si="1"/>
        <v>#REF!</v>
      </c>
      <c r="BM9" s="1" t="e">
        <f t="shared" si="1"/>
        <v>#REF!</v>
      </c>
      <c r="BN9" s="1">
        <f t="shared" si="1"/>
        <v>0</v>
      </c>
      <c r="BO9" s="1">
        <f t="shared" si="1"/>
        <v>0</v>
      </c>
      <c r="BP9" s="1" t="e">
        <f t="shared" si="1"/>
        <v>#REF!</v>
      </c>
      <c r="BQ9" s="1">
        <f t="shared" si="1"/>
        <v>0</v>
      </c>
      <c r="BR9" s="1">
        <f t="shared" si="1"/>
        <v>0</v>
      </c>
      <c r="BS9" s="1" t="e">
        <f t="shared" si="1"/>
        <v>#REF!</v>
      </c>
      <c r="BT9" s="1" t="e">
        <f t="shared" si="1"/>
        <v>#REF!</v>
      </c>
      <c r="BU9" s="1">
        <f t="shared" si="1"/>
        <v>0</v>
      </c>
      <c r="BV9" s="1">
        <f t="shared" si="1"/>
        <v>0</v>
      </c>
      <c r="BW9" s="1">
        <f t="shared" si="1"/>
        <v>0</v>
      </c>
      <c r="BX9" s="1">
        <f t="shared" si="1"/>
        <v>0</v>
      </c>
      <c r="BY9" s="1" t="e">
        <f t="shared" si="1"/>
        <v>#REF!</v>
      </c>
    </row>
    <row r="10" spans="1:77" x14ac:dyDescent="0.2">
      <c r="A10" s="1">
        <v>4</v>
      </c>
      <c r="B10" s="1" t="e">
        <f>'Invoer Tophond 2019'!#REF!</f>
        <v>#REF!</v>
      </c>
      <c r="C10" s="1" t="e">
        <f>'Invoer Tophond 2019'!#REF!</f>
        <v>#REF!</v>
      </c>
      <c r="D10" s="1" t="e">
        <f>'Invoer Tophond 2019'!#REF!</f>
        <v>#REF!</v>
      </c>
      <c r="E10" s="1" t="e">
        <f>'Invoer Tophond 2019'!#REF!</f>
        <v>#REF!</v>
      </c>
      <c r="F10" s="1" t="e">
        <f>'Invoer Tophond 2019'!#REF!</f>
        <v>#REF!</v>
      </c>
      <c r="G10" s="1" t="e">
        <f>'Invoer Tophond 2019'!#REF!</f>
        <v>#REF!</v>
      </c>
      <c r="H10" s="1" t="e">
        <f>'Invoer Tophond 2019'!#REF!</f>
        <v>#REF!</v>
      </c>
      <c r="I10" s="1" t="e">
        <f>'Invoer Tophond 2019'!#REF!</f>
        <v>#REF!</v>
      </c>
      <c r="J10" s="1" t="e">
        <f>'Invoer Tophond 2019'!#REF!</f>
        <v>#REF!</v>
      </c>
      <c r="K10" s="1" t="e">
        <f>'Invoer Tophond 2019'!#REF!</f>
        <v>#REF!</v>
      </c>
      <c r="L10" s="1" t="e">
        <f>'Invoer Tophond 2019'!#REF!</f>
        <v>#REF!</v>
      </c>
      <c r="M10" s="1" t="e">
        <f>'Invoer Tophond 2019'!#REF!</f>
        <v>#REF!</v>
      </c>
      <c r="N10" s="1" t="e">
        <f>'Invoer Tophond 2019'!#REF!</f>
        <v>#REF!</v>
      </c>
      <c r="O10" s="1" t="e">
        <f>'Invoer Tophond 2019'!#REF!</f>
        <v>#REF!</v>
      </c>
      <c r="P10" s="1" t="e">
        <f>'Invoer Tophond 2019'!#REF!</f>
        <v>#REF!</v>
      </c>
      <c r="Q10" s="1" t="e">
        <f>'Invoer Tophond 2019'!#REF!</f>
        <v>#REF!</v>
      </c>
      <c r="R10" s="1" t="e">
        <f>'Invoer Tophond 2019'!#REF!</f>
        <v>#REF!</v>
      </c>
      <c r="S10" s="1" t="e">
        <f>'Invoer Tophond 2019'!#REF!</f>
        <v>#REF!</v>
      </c>
      <c r="T10" s="1" t="e">
        <f>'Invoer Tophond 2019'!#REF!</f>
        <v>#REF!</v>
      </c>
      <c r="U10" s="1" t="e">
        <f>'Invoer Tophond 2019'!#REF!</f>
        <v>#REF!</v>
      </c>
      <c r="V10" s="1" t="e">
        <f>'Invoer Tophond 2019'!#REF!</f>
        <v>#REF!</v>
      </c>
      <c r="W10" s="1" t="e">
        <f>'Invoer Tophond 2019'!#REF!</f>
        <v>#REF!</v>
      </c>
      <c r="X10" s="1" t="e">
        <f>'Invoer Tophond 2019'!#REF!</f>
        <v>#REF!</v>
      </c>
      <c r="Y10" s="1" t="e">
        <f>'Invoer Tophond 2019'!#REF!</f>
        <v>#REF!</v>
      </c>
      <c r="Z10" s="1" t="e">
        <f>'Invoer Tophond 2019'!#REF!</f>
        <v>#REF!</v>
      </c>
      <c r="AA10" s="1" t="e">
        <f>'Invoer Tophond 2019'!#REF!</f>
        <v>#REF!</v>
      </c>
      <c r="AB10" s="1" t="e">
        <f>'Invoer Tophond 2019'!#REF!</f>
        <v>#REF!</v>
      </c>
      <c r="AC10" s="1" t="e">
        <f>'Invoer Tophond 2019'!#REF!</f>
        <v>#REF!</v>
      </c>
      <c r="AD10" s="1" t="e">
        <f>'Invoer Tophond 2019'!#REF!</f>
        <v>#REF!</v>
      </c>
      <c r="AE10" s="1" t="e">
        <f>'Invoer Tophond 2019'!#REF!</f>
        <v>#REF!</v>
      </c>
      <c r="AF10" s="1" t="e">
        <f>'Invoer Tophond 2019'!#REF!</f>
        <v>#REF!</v>
      </c>
      <c r="AG10" s="1" t="e">
        <f>'Invoer Tophond 2019'!#REF!</f>
        <v>#REF!</v>
      </c>
      <c r="AH10" s="1" t="e">
        <f>'Invoer Tophond 2019'!#REF!</f>
        <v>#REF!</v>
      </c>
      <c r="AI10" s="1" t="e">
        <f>'Invoer Tophond 2019'!#REF!</f>
        <v>#REF!</v>
      </c>
      <c r="AJ10" s="1" t="e">
        <f>'Invoer Tophond 2019'!#REF!</f>
        <v>#REF!</v>
      </c>
      <c r="AK10" s="1" t="e">
        <f>'Invoer Tophond 2019'!#REF!</f>
        <v>#REF!</v>
      </c>
      <c r="AN10" s="1">
        <f t="shared" si="2"/>
        <v>4</v>
      </c>
      <c r="AO10" s="1" t="e">
        <f t="shared" si="3"/>
        <v>#REF!</v>
      </c>
      <c r="AP10" s="24" t="e">
        <f t="shared" si="4"/>
        <v>#REF!</v>
      </c>
      <c r="AQ10" s="1" t="e">
        <f t="shared" si="1"/>
        <v>#REF!</v>
      </c>
      <c r="AR10" s="1" t="e">
        <f t="shared" si="1"/>
        <v>#REF!</v>
      </c>
      <c r="AS10" s="1" t="e">
        <f t="shared" si="1"/>
        <v>#REF!</v>
      </c>
      <c r="AT10" s="1" t="e">
        <f t="shared" si="1"/>
        <v>#REF!</v>
      </c>
      <c r="AU10" s="1" t="e">
        <f t="shared" si="1"/>
        <v>#REF!</v>
      </c>
      <c r="AV10" s="1" t="e">
        <f t="shared" si="1"/>
        <v>#REF!</v>
      </c>
      <c r="AW10" s="1" t="e">
        <f t="shared" si="1"/>
        <v>#REF!</v>
      </c>
      <c r="AX10" s="1" t="e">
        <f t="shared" si="1"/>
        <v>#REF!</v>
      </c>
      <c r="AY10" s="1" t="e">
        <f t="shared" si="1"/>
        <v>#REF!</v>
      </c>
      <c r="AZ10" s="1" t="e">
        <f t="shared" si="1"/>
        <v>#REF!</v>
      </c>
      <c r="BA10" s="1" t="e">
        <f t="shared" si="1"/>
        <v>#REF!</v>
      </c>
      <c r="BB10" s="1" t="e">
        <f t="shared" si="1"/>
        <v>#REF!</v>
      </c>
      <c r="BC10" s="1" t="e">
        <f t="shared" si="1"/>
        <v>#REF!</v>
      </c>
      <c r="BD10" s="1" t="e">
        <f t="shared" si="1"/>
        <v>#REF!</v>
      </c>
      <c r="BE10" s="1" t="e">
        <f t="shared" si="1"/>
        <v>#REF!</v>
      </c>
      <c r="BF10" s="1" t="e">
        <f t="shared" si="1"/>
        <v>#REF!</v>
      </c>
      <c r="BG10" s="1" t="e">
        <f t="shared" si="1"/>
        <v>#REF!</v>
      </c>
      <c r="BH10" s="1" t="e">
        <f t="shared" si="1"/>
        <v>#REF!</v>
      </c>
      <c r="BI10" s="1" t="e">
        <f t="shared" si="1"/>
        <v>#REF!</v>
      </c>
      <c r="BJ10" s="1" t="e">
        <f t="shared" si="1"/>
        <v>#REF!</v>
      </c>
      <c r="BK10" s="1" t="e">
        <f t="shared" si="1"/>
        <v>#REF!</v>
      </c>
      <c r="BL10" s="1" t="e">
        <f t="shared" si="1"/>
        <v>#REF!</v>
      </c>
      <c r="BM10" s="1" t="e">
        <f t="shared" si="1"/>
        <v>#REF!</v>
      </c>
      <c r="BN10" s="1" t="e">
        <f t="shared" si="1"/>
        <v>#REF!</v>
      </c>
      <c r="BO10" s="1" t="e">
        <f t="shared" si="1"/>
        <v>#REF!</v>
      </c>
      <c r="BP10" s="1" t="e">
        <f t="shared" si="1"/>
        <v>#REF!</v>
      </c>
      <c r="BQ10" s="1" t="e">
        <f t="shared" si="1"/>
        <v>#REF!</v>
      </c>
      <c r="BR10" s="1" t="e">
        <f t="shared" si="1"/>
        <v>#REF!</v>
      </c>
      <c r="BS10" s="1" t="e">
        <f t="shared" si="1"/>
        <v>#REF!</v>
      </c>
      <c r="BT10" s="1" t="e">
        <f t="shared" si="1"/>
        <v>#REF!</v>
      </c>
      <c r="BU10" s="1" t="e">
        <f t="shared" si="1"/>
        <v>#REF!</v>
      </c>
      <c r="BV10" s="1" t="e">
        <f t="shared" si="1"/>
        <v>#REF!</v>
      </c>
      <c r="BW10" s="1" t="e">
        <f t="shared" si="1"/>
        <v>#REF!</v>
      </c>
      <c r="BX10" s="1" t="e">
        <f t="shared" si="1"/>
        <v>#REF!</v>
      </c>
      <c r="BY10" s="1" t="e">
        <f t="shared" si="1"/>
        <v>#REF!</v>
      </c>
    </row>
    <row r="11" spans="1:77" x14ac:dyDescent="0.2">
      <c r="A11" s="1">
        <v>5</v>
      </c>
      <c r="B11" s="1" t="e">
        <f>'Invoer Tophond 2019'!#REF!</f>
        <v>#REF!</v>
      </c>
      <c r="C11" s="1" t="e">
        <f>'Invoer Tophond 2019'!#REF!</f>
        <v>#REF!</v>
      </c>
      <c r="D11" s="1" t="e">
        <f>'Invoer Tophond 2019'!#REF!</f>
        <v>#REF!</v>
      </c>
      <c r="E11" s="1" t="e">
        <f>'Invoer Tophond 2019'!#REF!</f>
        <v>#REF!</v>
      </c>
      <c r="F11" s="1" t="e">
        <f>'Invoer Tophond 2019'!#REF!</f>
        <v>#REF!</v>
      </c>
      <c r="G11" s="1" t="e">
        <f>'Invoer Tophond 2019'!#REF!</f>
        <v>#REF!</v>
      </c>
      <c r="H11" s="1" t="e">
        <f>'Invoer Tophond 2019'!#REF!</f>
        <v>#REF!</v>
      </c>
      <c r="I11" s="1" t="e">
        <f>'Invoer Tophond 2019'!#REF!</f>
        <v>#REF!</v>
      </c>
      <c r="J11" s="1" t="e">
        <f>'Invoer Tophond 2019'!#REF!</f>
        <v>#REF!</v>
      </c>
      <c r="K11" s="1" t="e">
        <f>'Invoer Tophond 2019'!#REF!</f>
        <v>#REF!</v>
      </c>
      <c r="L11" s="1" t="e">
        <f>'Invoer Tophond 2019'!#REF!</f>
        <v>#REF!</v>
      </c>
      <c r="M11" s="1" t="e">
        <f>'Invoer Tophond 2019'!#REF!</f>
        <v>#REF!</v>
      </c>
      <c r="N11" s="1" t="e">
        <f>'Invoer Tophond 2019'!#REF!</f>
        <v>#REF!</v>
      </c>
      <c r="O11" s="1" t="e">
        <f>'Invoer Tophond 2019'!#REF!</f>
        <v>#REF!</v>
      </c>
      <c r="P11" s="1" t="e">
        <f>'Invoer Tophond 2019'!#REF!</f>
        <v>#REF!</v>
      </c>
      <c r="Q11" s="1" t="e">
        <f>'Invoer Tophond 2019'!#REF!</f>
        <v>#REF!</v>
      </c>
      <c r="R11" s="1" t="e">
        <f>'Invoer Tophond 2019'!#REF!</f>
        <v>#REF!</v>
      </c>
      <c r="S11" s="1" t="e">
        <f>'Invoer Tophond 2019'!#REF!</f>
        <v>#REF!</v>
      </c>
      <c r="T11" s="1" t="e">
        <f>'Invoer Tophond 2019'!#REF!</f>
        <v>#REF!</v>
      </c>
      <c r="U11" s="1" t="e">
        <f>'Invoer Tophond 2019'!#REF!</f>
        <v>#REF!</v>
      </c>
      <c r="V11" s="1" t="e">
        <f>'Invoer Tophond 2019'!#REF!</f>
        <v>#REF!</v>
      </c>
      <c r="W11" s="1" t="e">
        <f>'Invoer Tophond 2019'!#REF!</f>
        <v>#REF!</v>
      </c>
      <c r="X11" s="1" t="e">
        <f>'Invoer Tophond 2019'!#REF!</f>
        <v>#REF!</v>
      </c>
      <c r="Y11" s="1" t="e">
        <f>'Invoer Tophond 2019'!#REF!</f>
        <v>#REF!</v>
      </c>
      <c r="Z11" s="1" t="e">
        <f>'Invoer Tophond 2019'!#REF!</f>
        <v>#REF!</v>
      </c>
      <c r="AA11" s="1" t="e">
        <f>'Invoer Tophond 2019'!#REF!</f>
        <v>#REF!</v>
      </c>
      <c r="AB11" s="1" t="e">
        <f>'Invoer Tophond 2019'!#REF!</f>
        <v>#REF!</v>
      </c>
      <c r="AC11" s="1" t="e">
        <f>'Invoer Tophond 2019'!#REF!</f>
        <v>#REF!</v>
      </c>
      <c r="AD11" s="1" t="e">
        <f>'Invoer Tophond 2019'!#REF!</f>
        <v>#REF!</v>
      </c>
      <c r="AE11" s="1" t="e">
        <f>'Invoer Tophond 2019'!#REF!</f>
        <v>#REF!</v>
      </c>
      <c r="AF11" s="1" t="e">
        <f>'Invoer Tophond 2019'!#REF!</f>
        <v>#REF!</v>
      </c>
      <c r="AG11" s="1" t="e">
        <f>'Invoer Tophond 2019'!#REF!</f>
        <v>#REF!</v>
      </c>
      <c r="AH11" s="1" t="e">
        <f>'Invoer Tophond 2019'!#REF!</f>
        <v>#REF!</v>
      </c>
      <c r="AI11" s="1" t="e">
        <f>'Invoer Tophond 2019'!#REF!</f>
        <v>#REF!</v>
      </c>
      <c r="AJ11" s="1" t="e">
        <f>'Invoer Tophond 2019'!#REF!</f>
        <v>#REF!</v>
      </c>
      <c r="AK11" s="1" t="e">
        <f>'Invoer Tophond 2019'!#REF!</f>
        <v>#REF!</v>
      </c>
      <c r="AN11" s="1">
        <f t="shared" si="2"/>
        <v>5</v>
      </c>
      <c r="AO11" s="1" t="e">
        <f t="shared" si="3"/>
        <v>#REF!</v>
      </c>
      <c r="AP11" s="24" t="e">
        <f t="shared" si="4"/>
        <v>#REF!</v>
      </c>
      <c r="AQ11" s="1" t="e">
        <f t="shared" si="1"/>
        <v>#REF!</v>
      </c>
      <c r="AR11" s="1" t="e">
        <f t="shared" si="1"/>
        <v>#REF!</v>
      </c>
      <c r="AS11" s="1" t="e">
        <f t="shared" si="1"/>
        <v>#REF!</v>
      </c>
      <c r="AT11" s="1" t="e">
        <f t="shared" si="1"/>
        <v>#REF!</v>
      </c>
      <c r="AU11" s="1" t="e">
        <f t="shared" si="1"/>
        <v>#REF!</v>
      </c>
      <c r="AV11" s="1" t="e">
        <f t="shared" si="1"/>
        <v>#REF!</v>
      </c>
      <c r="AW11" s="1" t="e">
        <f t="shared" si="1"/>
        <v>#REF!</v>
      </c>
      <c r="AX11" s="1" t="e">
        <f t="shared" si="1"/>
        <v>#REF!</v>
      </c>
      <c r="AY11" s="1" t="e">
        <f t="shared" si="1"/>
        <v>#REF!</v>
      </c>
      <c r="AZ11" s="1" t="e">
        <f t="shared" si="1"/>
        <v>#REF!</v>
      </c>
      <c r="BA11" s="1" t="e">
        <f t="shared" si="1"/>
        <v>#REF!</v>
      </c>
      <c r="BB11" s="1" t="e">
        <f t="shared" si="1"/>
        <v>#REF!</v>
      </c>
      <c r="BC11" s="1" t="e">
        <f t="shared" si="1"/>
        <v>#REF!</v>
      </c>
      <c r="BD11" s="1" t="e">
        <f t="shared" si="1"/>
        <v>#REF!</v>
      </c>
      <c r="BE11" s="1" t="e">
        <f t="shared" si="1"/>
        <v>#REF!</v>
      </c>
      <c r="BF11" s="1" t="e">
        <f t="shared" si="1"/>
        <v>#REF!</v>
      </c>
      <c r="BG11" s="1" t="e">
        <f t="shared" si="1"/>
        <v>#REF!</v>
      </c>
      <c r="BH11" s="1" t="e">
        <f t="shared" si="1"/>
        <v>#REF!</v>
      </c>
      <c r="BI11" s="1" t="e">
        <f t="shared" si="1"/>
        <v>#REF!</v>
      </c>
      <c r="BJ11" s="1" t="e">
        <f t="shared" ref="BJ11:BJ46" si="5">V11</f>
        <v>#REF!</v>
      </c>
      <c r="BK11" s="1" t="e">
        <f t="shared" ref="BK11:BK46" si="6">W11</f>
        <v>#REF!</v>
      </c>
      <c r="BL11" s="1" t="e">
        <f t="shared" ref="BL11:BL46" si="7">X11</f>
        <v>#REF!</v>
      </c>
      <c r="BM11" s="1" t="e">
        <f t="shared" ref="BM11:BM46" si="8">Y11</f>
        <v>#REF!</v>
      </c>
      <c r="BN11" s="1" t="e">
        <f t="shared" ref="BN11:BN46" si="9">Z11</f>
        <v>#REF!</v>
      </c>
      <c r="BO11" s="1" t="e">
        <f t="shared" ref="BO11:BO46" si="10">AA11</f>
        <v>#REF!</v>
      </c>
      <c r="BP11" s="1" t="e">
        <f t="shared" ref="BP11:BP46" si="11">AB11</f>
        <v>#REF!</v>
      </c>
      <c r="BQ11" s="1" t="e">
        <f t="shared" ref="BQ11:BQ46" si="12">AC11</f>
        <v>#REF!</v>
      </c>
      <c r="BR11" s="1" t="e">
        <f t="shared" ref="BR11:BR46" si="13">AD11</f>
        <v>#REF!</v>
      </c>
      <c r="BS11" s="1" t="e">
        <f t="shared" ref="BS11:BS46" si="14">AE11</f>
        <v>#REF!</v>
      </c>
      <c r="BT11" s="1" t="e">
        <f t="shared" ref="BT11:BT46" si="15">AF11</f>
        <v>#REF!</v>
      </c>
      <c r="BU11" s="1" t="e">
        <f t="shared" ref="BU11:BU46" si="16">AG11</f>
        <v>#REF!</v>
      </c>
      <c r="BV11" s="1" t="e">
        <f t="shared" ref="BV11:BV46" si="17">AH11</f>
        <v>#REF!</v>
      </c>
      <c r="BW11" s="1" t="e">
        <f t="shared" ref="BW11:BW46" si="18">AI11</f>
        <v>#REF!</v>
      </c>
      <c r="BX11" s="1" t="e">
        <f t="shared" ref="BX11:BX46" si="19">AJ11</f>
        <v>#REF!</v>
      </c>
      <c r="BY11" s="1" t="e">
        <f t="shared" ref="BY11:BY46" si="20">AK11</f>
        <v>#REF!</v>
      </c>
    </row>
    <row r="12" spans="1:77" x14ac:dyDescent="0.2">
      <c r="A12" s="1">
        <v>6</v>
      </c>
      <c r="B12" s="1" t="e">
        <f>'Invoer Tophond 2019'!#REF!</f>
        <v>#REF!</v>
      </c>
      <c r="C12" s="1" t="e">
        <f>'Invoer Tophond 2019'!#REF!</f>
        <v>#REF!</v>
      </c>
      <c r="D12" s="1" t="e">
        <f>'Invoer Tophond 2019'!#REF!</f>
        <v>#REF!</v>
      </c>
      <c r="E12" s="1" t="e">
        <f>'Invoer Tophond 2019'!#REF!</f>
        <v>#REF!</v>
      </c>
      <c r="F12" s="1" t="e">
        <f>'Invoer Tophond 2019'!#REF!</f>
        <v>#REF!</v>
      </c>
      <c r="G12" s="1" t="e">
        <f>'Invoer Tophond 2019'!#REF!</f>
        <v>#REF!</v>
      </c>
      <c r="H12" s="1" t="e">
        <f>'Invoer Tophond 2019'!#REF!</f>
        <v>#REF!</v>
      </c>
      <c r="I12" s="1" t="e">
        <f>'Invoer Tophond 2019'!#REF!</f>
        <v>#REF!</v>
      </c>
      <c r="J12" s="1" t="e">
        <f>'Invoer Tophond 2019'!#REF!</f>
        <v>#REF!</v>
      </c>
      <c r="K12" s="1" t="e">
        <f>'Invoer Tophond 2019'!#REF!</f>
        <v>#REF!</v>
      </c>
      <c r="L12" s="1" t="e">
        <f>'Invoer Tophond 2019'!#REF!</f>
        <v>#REF!</v>
      </c>
      <c r="M12" s="1" t="e">
        <f>'Invoer Tophond 2019'!#REF!</f>
        <v>#REF!</v>
      </c>
      <c r="N12" s="1" t="e">
        <f>'Invoer Tophond 2019'!#REF!</f>
        <v>#REF!</v>
      </c>
      <c r="O12" s="1" t="e">
        <f>'Invoer Tophond 2019'!#REF!</f>
        <v>#REF!</v>
      </c>
      <c r="P12" s="1" t="e">
        <f>'Invoer Tophond 2019'!#REF!</f>
        <v>#REF!</v>
      </c>
      <c r="Q12" s="1" t="e">
        <f>'Invoer Tophond 2019'!#REF!</f>
        <v>#REF!</v>
      </c>
      <c r="R12" s="1" t="e">
        <f>'Invoer Tophond 2019'!#REF!</f>
        <v>#REF!</v>
      </c>
      <c r="S12" s="1" t="e">
        <f>'Invoer Tophond 2019'!#REF!</f>
        <v>#REF!</v>
      </c>
      <c r="T12" s="1" t="e">
        <f>'Invoer Tophond 2019'!#REF!</f>
        <v>#REF!</v>
      </c>
      <c r="U12" s="1" t="e">
        <f>'Invoer Tophond 2019'!#REF!</f>
        <v>#REF!</v>
      </c>
      <c r="V12" s="1" t="e">
        <f>'Invoer Tophond 2019'!#REF!</f>
        <v>#REF!</v>
      </c>
      <c r="W12" s="1" t="e">
        <f>'Invoer Tophond 2019'!#REF!</f>
        <v>#REF!</v>
      </c>
      <c r="X12" s="1" t="e">
        <f>'Invoer Tophond 2019'!#REF!</f>
        <v>#REF!</v>
      </c>
      <c r="Y12" s="1" t="e">
        <f>'Invoer Tophond 2019'!#REF!</f>
        <v>#REF!</v>
      </c>
      <c r="Z12" s="1" t="e">
        <f>'Invoer Tophond 2019'!#REF!</f>
        <v>#REF!</v>
      </c>
      <c r="AA12" s="1" t="e">
        <f>'Invoer Tophond 2019'!#REF!</f>
        <v>#REF!</v>
      </c>
      <c r="AB12" s="1" t="e">
        <f>'Invoer Tophond 2019'!#REF!</f>
        <v>#REF!</v>
      </c>
      <c r="AC12" s="1" t="e">
        <f>'Invoer Tophond 2019'!#REF!</f>
        <v>#REF!</v>
      </c>
      <c r="AD12" s="1" t="e">
        <f>'Invoer Tophond 2019'!#REF!</f>
        <v>#REF!</v>
      </c>
      <c r="AE12" s="1" t="e">
        <f>'Invoer Tophond 2019'!#REF!</f>
        <v>#REF!</v>
      </c>
      <c r="AF12" s="1" t="e">
        <f>'Invoer Tophond 2019'!#REF!</f>
        <v>#REF!</v>
      </c>
      <c r="AG12" s="1" t="e">
        <f>'Invoer Tophond 2019'!#REF!</f>
        <v>#REF!</v>
      </c>
      <c r="AH12" s="1" t="e">
        <f>'Invoer Tophond 2019'!#REF!</f>
        <v>#REF!</v>
      </c>
      <c r="AI12" s="1" t="e">
        <f>'Invoer Tophond 2019'!#REF!</f>
        <v>#REF!</v>
      </c>
      <c r="AJ12" s="1" t="e">
        <f>'Invoer Tophond 2019'!#REF!</f>
        <v>#REF!</v>
      </c>
      <c r="AK12" s="1" t="e">
        <f>'Invoer Tophond 2019'!#REF!</f>
        <v>#REF!</v>
      </c>
      <c r="AN12" s="1">
        <f t="shared" si="2"/>
        <v>6</v>
      </c>
      <c r="AO12" s="1" t="e">
        <f t="shared" si="3"/>
        <v>#REF!</v>
      </c>
      <c r="AP12" s="24" t="e">
        <f t="shared" si="4"/>
        <v>#REF!</v>
      </c>
      <c r="AQ12" s="1" t="e">
        <f t="shared" ref="AQ12:AQ46" si="21">C12</f>
        <v>#REF!</v>
      </c>
      <c r="AR12" s="1" t="e">
        <f t="shared" ref="AR12:AR46" si="22">D12</f>
        <v>#REF!</v>
      </c>
      <c r="AS12" s="1" t="e">
        <f t="shared" ref="AS12:AS46" si="23">E12</f>
        <v>#REF!</v>
      </c>
      <c r="AT12" s="1" t="e">
        <f t="shared" ref="AT12:AT46" si="24">F12</f>
        <v>#REF!</v>
      </c>
      <c r="AU12" s="1" t="e">
        <f t="shared" ref="AU12:AU46" si="25">G12</f>
        <v>#REF!</v>
      </c>
      <c r="AV12" s="1" t="e">
        <f t="shared" ref="AV12:AV46" si="26">H12</f>
        <v>#REF!</v>
      </c>
      <c r="AW12" s="1" t="e">
        <f t="shared" ref="AW12:AW46" si="27">I12</f>
        <v>#REF!</v>
      </c>
      <c r="AX12" s="1" t="e">
        <f t="shared" ref="AX12:AX46" si="28">J12</f>
        <v>#REF!</v>
      </c>
      <c r="AY12" s="1" t="e">
        <f t="shared" ref="AY12:AY46" si="29">K12</f>
        <v>#REF!</v>
      </c>
      <c r="AZ12" s="1" t="e">
        <f t="shared" ref="AZ12:AZ46" si="30">L12</f>
        <v>#REF!</v>
      </c>
      <c r="BA12" s="1" t="e">
        <f t="shared" ref="BA12:BA46" si="31">M12</f>
        <v>#REF!</v>
      </c>
      <c r="BB12" s="1" t="e">
        <f t="shared" ref="BB12:BB46" si="32">N12</f>
        <v>#REF!</v>
      </c>
      <c r="BC12" s="1" t="e">
        <f t="shared" ref="BC12:BC46" si="33">O12</f>
        <v>#REF!</v>
      </c>
      <c r="BD12" s="1" t="e">
        <f t="shared" ref="BD12:BD46" si="34">P12</f>
        <v>#REF!</v>
      </c>
      <c r="BE12" s="1" t="e">
        <f t="shared" ref="BE12:BE46" si="35">Q12</f>
        <v>#REF!</v>
      </c>
      <c r="BF12" s="1" t="e">
        <f t="shared" ref="BF12:BF46" si="36">R12</f>
        <v>#REF!</v>
      </c>
      <c r="BG12" s="1" t="e">
        <f t="shared" ref="BG12:BG46" si="37">S12</f>
        <v>#REF!</v>
      </c>
      <c r="BH12" s="1" t="e">
        <f t="shared" ref="BH12:BH46" si="38">T12</f>
        <v>#REF!</v>
      </c>
      <c r="BI12" s="1" t="e">
        <f t="shared" ref="BI12:BI46" si="39">U12</f>
        <v>#REF!</v>
      </c>
      <c r="BJ12" s="1" t="e">
        <f t="shared" si="5"/>
        <v>#REF!</v>
      </c>
      <c r="BK12" s="1" t="e">
        <f t="shared" si="6"/>
        <v>#REF!</v>
      </c>
      <c r="BL12" s="1" t="e">
        <f t="shared" si="7"/>
        <v>#REF!</v>
      </c>
      <c r="BM12" s="1" t="e">
        <f t="shared" si="8"/>
        <v>#REF!</v>
      </c>
      <c r="BN12" s="1" t="e">
        <f t="shared" si="9"/>
        <v>#REF!</v>
      </c>
      <c r="BO12" s="1" t="e">
        <f t="shared" si="10"/>
        <v>#REF!</v>
      </c>
      <c r="BP12" s="1" t="e">
        <f t="shared" si="11"/>
        <v>#REF!</v>
      </c>
      <c r="BQ12" s="1" t="e">
        <f t="shared" si="12"/>
        <v>#REF!</v>
      </c>
      <c r="BR12" s="1" t="e">
        <f t="shared" si="13"/>
        <v>#REF!</v>
      </c>
      <c r="BS12" s="1" t="e">
        <f t="shared" si="14"/>
        <v>#REF!</v>
      </c>
      <c r="BT12" s="1" t="e">
        <f t="shared" si="15"/>
        <v>#REF!</v>
      </c>
      <c r="BU12" s="1" t="e">
        <f t="shared" si="16"/>
        <v>#REF!</v>
      </c>
      <c r="BV12" s="1" t="e">
        <f t="shared" si="17"/>
        <v>#REF!</v>
      </c>
      <c r="BW12" s="1" t="e">
        <f t="shared" si="18"/>
        <v>#REF!</v>
      </c>
      <c r="BX12" s="1" t="e">
        <f t="shared" si="19"/>
        <v>#REF!</v>
      </c>
      <c r="BY12" s="1" t="e">
        <f t="shared" si="20"/>
        <v>#REF!</v>
      </c>
    </row>
    <row r="13" spans="1:77" x14ac:dyDescent="0.2">
      <c r="A13" s="1">
        <v>7</v>
      </c>
      <c r="B13" s="1" t="e">
        <f>'Invoer Tophond 2019'!#REF!</f>
        <v>#REF!</v>
      </c>
      <c r="C13" s="1" t="e">
        <f>'Invoer Tophond 2019'!#REF!</f>
        <v>#REF!</v>
      </c>
      <c r="D13" s="1" t="e">
        <f>'Invoer Tophond 2019'!#REF!</f>
        <v>#REF!</v>
      </c>
      <c r="E13" s="1" t="e">
        <f>'Invoer Tophond 2019'!#REF!</f>
        <v>#REF!</v>
      </c>
      <c r="F13" s="1" t="e">
        <f>'Invoer Tophond 2019'!#REF!</f>
        <v>#REF!</v>
      </c>
      <c r="G13" s="1" t="e">
        <f>'Invoer Tophond 2019'!#REF!</f>
        <v>#REF!</v>
      </c>
      <c r="H13" s="1" t="e">
        <f>'Invoer Tophond 2019'!#REF!</f>
        <v>#REF!</v>
      </c>
      <c r="I13" s="1" t="e">
        <f>'Invoer Tophond 2019'!#REF!</f>
        <v>#REF!</v>
      </c>
      <c r="J13" s="1" t="e">
        <f>'Invoer Tophond 2019'!#REF!</f>
        <v>#REF!</v>
      </c>
      <c r="K13" s="1" t="e">
        <f>'Invoer Tophond 2019'!#REF!</f>
        <v>#REF!</v>
      </c>
      <c r="L13" s="1" t="e">
        <f>'Invoer Tophond 2019'!#REF!</f>
        <v>#REF!</v>
      </c>
      <c r="M13" s="1" t="e">
        <f>'Invoer Tophond 2019'!#REF!</f>
        <v>#REF!</v>
      </c>
      <c r="N13" s="1" t="e">
        <f>'Invoer Tophond 2019'!#REF!</f>
        <v>#REF!</v>
      </c>
      <c r="O13" s="1" t="e">
        <f>'Invoer Tophond 2019'!#REF!</f>
        <v>#REF!</v>
      </c>
      <c r="P13" s="1" t="e">
        <f>'Invoer Tophond 2019'!#REF!</f>
        <v>#REF!</v>
      </c>
      <c r="Q13" s="1" t="e">
        <f>'Invoer Tophond 2019'!#REF!</f>
        <v>#REF!</v>
      </c>
      <c r="R13" s="1" t="e">
        <f>'Invoer Tophond 2019'!#REF!</f>
        <v>#REF!</v>
      </c>
      <c r="S13" s="1" t="e">
        <f>'Invoer Tophond 2019'!#REF!</f>
        <v>#REF!</v>
      </c>
      <c r="T13" s="1" t="e">
        <f>'Invoer Tophond 2019'!#REF!</f>
        <v>#REF!</v>
      </c>
      <c r="U13" s="1" t="e">
        <f>'Invoer Tophond 2019'!#REF!</f>
        <v>#REF!</v>
      </c>
      <c r="V13" s="1" t="e">
        <f>'Invoer Tophond 2019'!#REF!</f>
        <v>#REF!</v>
      </c>
      <c r="W13" s="1" t="e">
        <f>'Invoer Tophond 2019'!#REF!</f>
        <v>#REF!</v>
      </c>
      <c r="X13" s="1" t="e">
        <f>'Invoer Tophond 2019'!#REF!</f>
        <v>#REF!</v>
      </c>
      <c r="Y13" s="1" t="e">
        <f>'Invoer Tophond 2019'!#REF!</f>
        <v>#REF!</v>
      </c>
      <c r="Z13" s="1" t="e">
        <f>'Invoer Tophond 2019'!#REF!</f>
        <v>#REF!</v>
      </c>
      <c r="AA13" s="1" t="e">
        <f>'Invoer Tophond 2019'!#REF!</f>
        <v>#REF!</v>
      </c>
      <c r="AB13" s="1" t="e">
        <f>'Invoer Tophond 2019'!#REF!</f>
        <v>#REF!</v>
      </c>
      <c r="AC13" s="1" t="e">
        <f>'Invoer Tophond 2019'!#REF!</f>
        <v>#REF!</v>
      </c>
      <c r="AD13" s="1" t="e">
        <f>'Invoer Tophond 2019'!#REF!</f>
        <v>#REF!</v>
      </c>
      <c r="AE13" s="1" t="e">
        <f>'Invoer Tophond 2019'!#REF!</f>
        <v>#REF!</v>
      </c>
      <c r="AF13" s="1" t="e">
        <f>'Invoer Tophond 2019'!#REF!</f>
        <v>#REF!</v>
      </c>
      <c r="AG13" s="1" t="e">
        <f>'Invoer Tophond 2019'!#REF!</f>
        <v>#REF!</v>
      </c>
      <c r="AH13" s="1" t="e">
        <f>'Invoer Tophond 2019'!#REF!</f>
        <v>#REF!</v>
      </c>
      <c r="AI13" s="1" t="e">
        <f>'Invoer Tophond 2019'!#REF!</f>
        <v>#REF!</v>
      </c>
      <c r="AJ13" s="1" t="e">
        <f>'Invoer Tophond 2019'!#REF!</f>
        <v>#REF!</v>
      </c>
      <c r="AK13" s="1" t="e">
        <f>'Invoer Tophond 2019'!#REF!</f>
        <v>#REF!</v>
      </c>
      <c r="AN13" s="1">
        <f t="shared" si="2"/>
        <v>7</v>
      </c>
      <c r="AO13" s="1" t="e">
        <f t="shared" si="3"/>
        <v>#REF!</v>
      </c>
      <c r="AP13" s="24" t="e">
        <f t="shared" si="4"/>
        <v>#REF!</v>
      </c>
      <c r="AQ13" s="1" t="e">
        <f t="shared" si="21"/>
        <v>#REF!</v>
      </c>
      <c r="AR13" s="1" t="e">
        <f t="shared" si="22"/>
        <v>#REF!</v>
      </c>
      <c r="AS13" s="1" t="e">
        <f t="shared" si="23"/>
        <v>#REF!</v>
      </c>
      <c r="AT13" s="1" t="e">
        <f t="shared" si="24"/>
        <v>#REF!</v>
      </c>
      <c r="AU13" s="1" t="e">
        <f t="shared" si="25"/>
        <v>#REF!</v>
      </c>
      <c r="AV13" s="1" t="e">
        <f t="shared" si="26"/>
        <v>#REF!</v>
      </c>
      <c r="AW13" s="1" t="e">
        <f t="shared" si="27"/>
        <v>#REF!</v>
      </c>
      <c r="AX13" s="1" t="e">
        <f t="shared" si="28"/>
        <v>#REF!</v>
      </c>
      <c r="AY13" s="1" t="e">
        <f t="shared" si="29"/>
        <v>#REF!</v>
      </c>
      <c r="AZ13" s="1" t="e">
        <f t="shared" si="30"/>
        <v>#REF!</v>
      </c>
      <c r="BA13" s="1" t="e">
        <f t="shared" si="31"/>
        <v>#REF!</v>
      </c>
      <c r="BB13" s="1" t="e">
        <f t="shared" si="32"/>
        <v>#REF!</v>
      </c>
      <c r="BC13" s="1" t="e">
        <f t="shared" si="33"/>
        <v>#REF!</v>
      </c>
      <c r="BD13" s="1" t="e">
        <f t="shared" si="34"/>
        <v>#REF!</v>
      </c>
      <c r="BE13" s="1" t="e">
        <f t="shared" si="35"/>
        <v>#REF!</v>
      </c>
      <c r="BF13" s="1" t="e">
        <f t="shared" si="36"/>
        <v>#REF!</v>
      </c>
      <c r="BG13" s="1" t="e">
        <f t="shared" si="37"/>
        <v>#REF!</v>
      </c>
      <c r="BH13" s="1" t="e">
        <f t="shared" si="38"/>
        <v>#REF!</v>
      </c>
      <c r="BI13" s="1" t="e">
        <f t="shared" si="39"/>
        <v>#REF!</v>
      </c>
      <c r="BJ13" s="1" t="e">
        <f t="shared" si="5"/>
        <v>#REF!</v>
      </c>
      <c r="BK13" s="1" t="e">
        <f t="shared" si="6"/>
        <v>#REF!</v>
      </c>
      <c r="BL13" s="1" t="e">
        <f t="shared" si="7"/>
        <v>#REF!</v>
      </c>
      <c r="BM13" s="1" t="e">
        <f t="shared" si="8"/>
        <v>#REF!</v>
      </c>
      <c r="BN13" s="1" t="e">
        <f t="shared" si="9"/>
        <v>#REF!</v>
      </c>
      <c r="BO13" s="1" t="e">
        <f t="shared" si="10"/>
        <v>#REF!</v>
      </c>
      <c r="BP13" s="1" t="e">
        <f t="shared" si="11"/>
        <v>#REF!</v>
      </c>
      <c r="BQ13" s="1" t="e">
        <f t="shared" si="12"/>
        <v>#REF!</v>
      </c>
      <c r="BR13" s="1" t="e">
        <f t="shared" si="13"/>
        <v>#REF!</v>
      </c>
      <c r="BS13" s="1" t="e">
        <f t="shared" si="14"/>
        <v>#REF!</v>
      </c>
      <c r="BT13" s="1" t="e">
        <f t="shared" si="15"/>
        <v>#REF!</v>
      </c>
      <c r="BU13" s="1" t="e">
        <f t="shared" si="16"/>
        <v>#REF!</v>
      </c>
      <c r="BV13" s="1" t="e">
        <f t="shared" si="17"/>
        <v>#REF!</v>
      </c>
      <c r="BW13" s="1" t="e">
        <f t="shared" si="18"/>
        <v>#REF!</v>
      </c>
      <c r="BX13" s="1" t="e">
        <f t="shared" si="19"/>
        <v>#REF!</v>
      </c>
      <c r="BY13" s="1" t="e">
        <f t="shared" si="20"/>
        <v>#REF!</v>
      </c>
    </row>
    <row r="14" spans="1:77" x14ac:dyDescent="0.2">
      <c r="A14" s="1">
        <v>8</v>
      </c>
      <c r="B14" s="1" t="e">
        <f>'Invoer Tophond 2019'!#REF!</f>
        <v>#REF!</v>
      </c>
      <c r="C14" s="1" t="e">
        <f>'Invoer Tophond 2019'!#REF!</f>
        <v>#REF!</v>
      </c>
      <c r="D14" s="1" t="e">
        <f>'Invoer Tophond 2019'!#REF!</f>
        <v>#REF!</v>
      </c>
      <c r="E14" s="1" t="e">
        <f>'Invoer Tophond 2019'!#REF!</f>
        <v>#REF!</v>
      </c>
      <c r="F14" s="1" t="e">
        <f>'Invoer Tophond 2019'!#REF!</f>
        <v>#REF!</v>
      </c>
      <c r="G14" s="1" t="e">
        <f>'Invoer Tophond 2019'!#REF!</f>
        <v>#REF!</v>
      </c>
      <c r="H14" s="1" t="e">
        <f>'Invoer Tophond 2019'!#REF!</f>
        <v>#REF!</v>
      </c>
      <c r="I14" s="1" t="e">
        <f>'Invoer Tophond 2019'!#REF!</f>
        <v>#REF!</v>
      </c>
      <c r="J14" s="1" t="e">
        <f>'Invoer Tophond 2019'!#REF!</f>
        <v>#REF!</v>
      </c>
      <c r="K14" s="1" t="e">
        <f>'Invoer Tophond 2019'!#REF!</f>
        <v>#REF!</v>
      </c>
      <c r="L14" s="1" t="e">
        <f>'Invoer Tophond 2019'!#REF!</f>
        <v>#REF!</v>
      </c>
      <c r="M14" s="1" t="e">
        <f>'Invoer Tophond 2019'!#REF!</f>
        <v>#REF!</v>
      </c>
      <c r="N14" s="1" t="e">
        <f>'Invoer Tophond 2019'!#REF!</f>
        <v>#REF!</v>
      </c>
      <c r="O14" s="1" t="e">
        <f>'Invoer Tophond 2019'!#REF!</f>
        <v>#REF!</v>
      </c>
      <c r="P14" s="1" t="e">
        <f>'Invoer Tophond 2019'!#REF!</f>
        <v>#REF!</v>
      </c>
      <c r="Q14" s="1" t="e">
        <f>'Invoer Tophond 2019'!#REF!</f>
        <v>#REF!</v>
      </c>
      <c r="R14" s="1" t="e">
        <f>'Invoer Tophond 2019'!#REF!</f>
        <v>#REF!</v>
      </c>
      <c r="S14" s="1" t="e">
        <f>'Invoer Tophond 2019'!#REF!</f>
        <v>#REF!</v>
      </c>
      <c r="T14" s="1" t="e">
        <f>'Invoer Tophond 2019'!#REF!</f>
        <v>#REF!</v>
      </c>
      <c r="U14" s="1" t="e">
        <f>'Invoer Tophond 2019'!#REF!</f>
        <v>#REF!</v>
      </c>
      <c r="V14" s="1" t="e">
        <f>'Invoer Tophond 2019'!#REF!</f>
        <v>#REF!</v>
      </c>
      <c r="W14" s="1" t="e">
        <f>'Invoer Tophond 2019'!#REF!</f>
        <v>#REF!</v>
      </c>
      <c r="X14" s="1" t="e">
        <f>'Invoer Tophond 2019'!#REF!</f>
        <v>#REF!</v>
      </c>
      <c r="Y14" s="1" t="e">
        <f>'Invoer Tophond 2019'!#REF!</f>
        <v>#REF!</v>
      </c>
      <c r="Z14" s="1" t="e">
        <f>'Invoer Tophond 2019'!#REF!</f>
        <v>#REF!</v>
      </c>
      <c r="AA14" s="1" t="e">
        <f>'Invoer Tophond 2019'!#REF!</f>
        <v>#REF!</v>
      </c>
      <c r="AB14" s="1" t="e">
        <f>'Invoer Tophond 2019'!#REF!</f>
        <v>#REF!</v>
      </c>
      <c r="AC14" s="1" t="e">
        <f>'Invoer Tophond 2019'!#REF!</f>
        <v>#REF!</v>
      </c>
      <c r="AD14" s="1" t="e">
        <f>'Invoer Tophond 2019'!#REF!</f>
        <v>#REF!</v>
      </c>
      <c r="AE14" s="1" t="e">
        <f>'Invoer Tophond 2019'!#REF!</f>
        <v>#REF!</v>
      </c>
      <c r="AF14" s="1" t="e">
        <f>'Invoer Tophond 2019'!#REF!</f>
        <v>#REF!</v>
      </c>
      <c r="AG14" s="1" t="e">
        <f>'Invoer Tophond 2019'!#REF!</f>
        <v>#REF!</v>
      </c>
      <c r="AH14" s="1" t="e">
        <f>'Invoer Tophond 2019'!#REF!</f>
        <v>#REF!</v>
      </c>
      <c r="AI14" s="1" t="e">
        <f>'Invoer Tophond 2019'!#REF!</f>
        <v>#REF!</v>
      </c>
      <c r="AJ14" s="1" t="e">
        <f>'Invoer Tophond 2019'!#REF!</f>
        <v>#REF!</v>
      </c>
      <c r="AK14" s="1" t="e">
        <f>'Invoer Tophond 2019'!#REF!</f>
        <v>#REF!</v>
      </c>
      <c r="AN14" s="1">
        <f t="shared" si="2"/>
        <v>8</v>
      </c>
      <c r="AO14" s="1" t="e">
        <f t="shared" si="3"/>
        <v>#REF!</v>
      </c>
      <c r="AP14" s="24" t="e">
        <f t="shared" si="4"/>
        <v>#REF!</v>
      </c>
      <c r="AQ14" s="1" t="e">
        <f t="shared" si="21"/>
        <v>#REF!</v>
      </c>
      <c r="AR14" s="1" t="e">
        <f t="shared" si="22"/>
        <v>#REF!</v>
      </c>
      <c r="AS14" s="1" t="e">
        <f t="shared" si="23"/>
        <v>#REF!</v>
      </c>
      <c r="AT14" s="1" t="e">
        <f t="shared" si="24"/>
        <v>#REF!</v>
      </c>
      <c r="AU14" s="1" t="e">
        <f t="shared" si="25"/>
        <v>#REF!</v>
      </c>
      <c r="AV14" s="1" t="e">
        <f t="shared" si="26"/>
        <v>#REF!</v>
      </c>
      <c r="AW14" s="1" t="e">
        <f t="shared" si="27"/>
        <v>#REF!</v>
      </c>
      <c r="AX14" s="1" t="e">
        <f t="shared" si="28"/>
        <v>#REF!</v>
      </c>
      <c r="AY14" s="1" t="e">
        <f t="shared" si="29"/>
        <v>#REF!</v>
      </c>
      <c r="AZ14" s="1" t="e">
        <f t="shared" si="30"/>
        <v>#REF!</v>
      </c>
      <c r="BA14" s="1" t="e">
        <f t="shared" si="31"/>
        <v>#REF!</v>
      </c>
      <c r="BB14" s="1" t="e">
        <f t="shared" si="32"/>
        <v>#REF!</v>
      </c>
      <c r="BC14" s="1" t="e">
        <f t="shared" si="33"/>
        <v>#REF!</v>
      </c>
      <c r="BD14" s="1" t="e">
        <f t="shared" si="34"/>
        <v>#REF!</v>
      </c>
      <c r="BE14" s="1" t="e">
        <f t="shared" si="35"/>
        <v>#REF!</v>
      </c>
      <c r="BF14" s="1" t="e">
        <f t="shared" si="36"/>
        <v>#REF!</v>
      </c>
      <c r="BG14" s="1" t="e">
        <f t="shared" si="37"/>
        <v>#REF!</v>
      </c>
      <c r="BH14" s="1" t="e">
        <f t="shared" si="38"/>
        <v>#REF!</v>
      </c>
      <c r="BI14" s="1" t="e">
        <f t="shared" si="39"/>
        <v>#REF!</v>
      </c>
      <c r="BJ14" s="1" t="e">
        <f t="shared" si="5"/>
        <v>#REF!</v>
      </c>
      <c r="BK14" s="1" t="e">
        <f t="shared" si="6"/>
        <v>#REF!</v>
      </c>
      <c r="BL14" s="1" t="e">
        <f t="shared" si="7"/>
        <v>#REF!</v>
      </c>
      <c r="BM14" s="1" t="e">
        <f t="shared" si="8"/>
        <v>#REF!</v>
      </c>
      <c r="BN14" s="1" t="e">
        <f t="shared" si="9"/>
        <v>#REF!</v>
      </c>
      <c r="BO14" s="1" t="e">
        <f t="shared" si="10"/>
        <v>#REF!</v>
      </c>
      <c r="BP14" s="1" t="e">
        <f t="shared" si="11"/>
        <v>#REF!</v>
      </c>
      <c r="BQ14" s="1" t="e">
        <f t="shared" si="12"/>
        <v>#REF!</v>
      </c>
      <c r="BR14" s="1" t="e">
        <f t="shared" si="13"/>
        <v>#REF!</v>
      </c>
      <c r="BS14" s="1" t="e">
        <f t="shared" si="14"/>
        <v>#REF!</v>
      </c>
      <c r="BT14" s="1" t="e">
        <f t="shared" si="15"/>
        <v>#REF!</v>
      </c>
      <c r="BU14" s="1" t="e">
        <f t="shared" si="16"/>
        <v>#REF!</v>
      </c>
      <c r="BV14" s="1" t="e">
        <f t="shared" si="17"/>
        <v>#REF!</v>
      </c>
      <c r="BW14" s="1" t="e">
        <f t="shared" si="18"/>
        <v>#REF!</v>
      </c>
      <c r="BX14" s="1" t="e">
        <f t="shared" si="19"/>
        <v>#REF!</v>
      </c>
      <c r="BY14" s="1" t="e">
        <f t="shared" si="20"/>
        <v>#REF!</v>
      </c>
    </row>
    <row r="15" spans="1:77" x14ac:dyDescent="0.2">
      <c r="A15" s="1">
        <v>9</v>
      </c>
      <c r="B15" s="1" t="e">
        <f>'Invoer Tophond 2019'!#REF!</f>
        <v>#REF!</v>
      </c>
      <c r="C15" s="1" t="e">
        <f>'Invoer Tophond 2019'!#REF!</f>
        <v>#REF!</v>
      </c>
      <c r="D15" s="1" t="e">
        <f>'Invoer Tophond 2019'!#REF!</f>
        <v>#REF!</v>
      </c>
      <c r="E15" s="1" t="e">
        <f>'Invoer Tophond 2019'!#REF!</f>
        <v>#REF!</v>
      </c>
      <c r="F15" s="1" t="e">
        <f>'Invoer Tophond 2019'!#REF!</f>
        <v>#REF!</v>
      </c>
      <c r="G15" s="1" t="e">
        <f>'Invoer Tophond 2019'!#REF!</f>
        <v>#REF!</v>
      </c>
      <c r="H15" s="1" t="e">
        <f>'Invoer Tophond 2019'!#REF!</f>
        <v>#REF!</v>
      </c>
      <c r="I15" s="1" t="e">
        <f>'Invoer Tophond 2019'!#REF!</f>
        <v>#REF!</v>
      </c>
      <c r="J15" s="1" t="e">
        <f>'Invoer Tophond 2019'!#REF!</f>
        <v>#REF!</v>
      </c>
      <c r="K15" s="1" t="e">
        <f>'Invoer Tophond 2019'!#REF!</f>
        <v>#REF!</v>
      </c>
      <c r="L15" s="1" t="e">
        <f>'Invoer Tophond 2019'!#REF!</f>
        <v>#REF!</v>
      </c>
      <c r="M15" s="1" t="e">
        <f>'Invoer Tophond 2019'!#REF!</f>
        <v>#REF!</v>
      </c>
      <c r="N15" s="1" t="e">
        <f>'Invoer Tophond 2019'!#REF!</f>
        <v>#REF!</v>
      </c>
      <c r="O15" s="1" t="e">
        <f>'Invoer Tophond 2019'!#REF!</f>
        <v>#REF!</v>
      </c>
      <c r="P15" s="1" t="e">
        <f>'Invoer Tophond 2019'!#REF!</f>
        <v>#REF!</v>
      </c>
      <c r="Q15" s="1" t="e">
        <f>'Invoer Tophond 2019'!#REF!</f>
        <v>#REF!</v>
      </c>
      <c r="R15" s="1" t="e">
        <f>'Invoer Tophond 2019'!#REF!</f>
        <v>#REF!</v>
      </c>
      <c r="S15" s="1" t="e">
        <f>'Invoer Tophond 2019'!#REF!</f>
        <v>#REF!</v>
      </c>
      <c r="T15" s="1" t="e">
        <f>'Invoer Tophond 2019'!#REF!</f>
        <v>#REF!</v>
      </c>
      <c r="U15" s="1" t="e">
        <f>'Invoer Tophond 2019'!#REF!</f>
        <v>#REF!</v>
      </c>
      <c r="V15" s="1" t="e">
        <f>'Invoer Tophond 2019'!#REF!</f>
        <v>#REF!</v>
      </c>
      <c r="W15" s="1" t="e">
        <f>'Invoer Tophond 2019'!#REF!</f>
        <v>#REF!</v>
      </c>
      <c r="X15" s="1" t="e">
        <f>'Invoer Tophond 2019'!#REF!</f>
        <v>#REF!</v>
      </c>
      <c r="Y15" s="1" t="e">
        <f>'Invoer Tophond 2019'!#REF!</f>
        <v>#REF!</v>
      </c>
      <c r="Z15" s="1" t="e">
        <f>'Invoer Tophond 2019'!#REF!</f>
        <v>#REF!</v>
      </c>
      <c r="AA15" s="1" t="e">
        <f>'Invoer Tophond 2019'!#REF!</f>
        <v>#REF!</v>
      </c>
      <c r="AB15" s="1" t="e">
        <f>'Invoer Tophond 2019'!#REF!</f>
        <v>#REF!</v>
      </c>
      <c r="AC15" s="1" t="e">
        <f>'Invoer Tophond 2019'!#REF!</f>
        <v>#REF!</v>
      </c>
      <c r="AD15" s="1" t="e">
        <f>'Invoer Tophond 2019'!#REF!</f>
        <v>#REF!</v>
      </c>
      <c r="AE15" s="1" t="e">
        <f>'Invoer Tophond 2019'!#REF!</f>
        <v>#REF!</v>
      </c>
      <c r="AF15" s="1" t="e">
        <f>'Invoer Tophond 2019'!#REF!</f>
        <v>#REF!</v>
      </c>
      <c r="AG15" s="1" t="e">
        <f>'Invoer Tophond 2019'!#REF!</f>
        <v>#REF!</v>
      </c>
      <c r="AH15" s="1" t="e">
        <f>'Invoer Tophond 2019'!#REF!</f>
        <v>#REF!</v>
      </c>
      <c r="AI15" s="1" t="e">
        <f>'Invoer Tophond 2019'!#REF!</f>
        <v>#REF!</v>
      </c>
      <c r="AJ15" s="1" t="e">
        <f>'Invoer Tophond 2019'!#REF!</f>
        <v>#REF!</v>
      </c>
      <c r="AK15" s="1" t="e">
        <f>'Invoer Tophond 2019'!#REF!</f>
        <v>#REF!</v>
      </c>
      <c r="AN15" s="1">
        <f t="shared" si="2"/>
        <v>9</v>
      </c>
      <c r="AO15" s="1" t="e">
        <f t="shared" si="3"/>
        <v>#REF!</v>
      </c>
      <c r="AP15" s="24" t="e">
        <f t="shared" si="4"/>
        <v>#REF!</v>
      </c>
      <c r="AQ15" s="1" t="e">
        <f t="shared" si="21"/>
        <v>#REF!</v>
      </c>
      <c r="AR15" s="1" t="e">
        <f t="shared" si="22"/>
        <v>#REF!</v>
      </c>
      <c r="AS15" s="1" t="e">
        <f t="shared" si="23"/>
        <v>#REF!</v>
      </c>
      <c r="AT15" s="1" t="e">
        <f t="shared" si="24"/>
        <v>#REF!</v>
      </c>
      <c r="AU15" s="1" t="e">
        <f t="shared" si="25"/>
        <v>#REF!</v>
      </c>
      <c r="AV15" s="1" t="e">
        <f t="shared" si="26"/>
        <v>#REF!</v>
      </c>
      <c r="AW15" s="1" t="e">
        <f t="shared" si="27"/>
        <v>#REF!</v>
      </c>
      <c r="AX15" s="1" t="e">
        <f t="shared" si="28"/>
        <v>#REF!</v>
      </c>
      <c r="AY15" s="1" t="e">
        <f t="shared" si="29"/>
        <v>#REF!</v>
      </c>
      <c r="AZ15" s="1" t="e">
        <f t="shared" si="30"/>
        <v>#REF!</v>
      </c>
      <c r="BA15" s="1" t="e">
        <f t="shared" si="31"/>
        <v>#REF!</v>
      </c>
      <c r="BB15" s="1" t="e">
        <f t="shared" si="32"/>
        <v>#REF!</v>
      </c>
      <c r="BC15" s="1" t="e">
        <f t="shared" si="33"/>
        <v>#REF!</v>
      </c>
      <c r="BD15" s="1" t="e">
        <f t="shared" si="34"/>
        <v>#REF!</v>
      </c>
      <c r="BE15" s="1" t="e">
        <f t="shared" si="35"/>
        <v>#REF!</v>
      </c>
      <c r="BF15" s="1" t="e">
        <f t="shared" si="36"/>
        <v>#REF!</v>
      </c>
      <c r="BG15" s="1" t="e">
        <f t="shared" si="37"/>
        <v>#REF!</v>
      </c>
      <c r="BH15" s="1" t="e">
        <f t="shared" si="38"/>
        <v>#REF!</v>
      </c>
      <c r="BI15" s="1" t="e">
        <f t="shared" si="39"/>
        <v>#REF!</v>
      </c>
      <c r="BJ15" s="1" t="e">
        <f t="shared" si="5"/>
        <v>#REF!</v>
      </c>
      <c r="BK15" s="1" t="e">
        <f t="shared" si="6"/>
        <v>#REF!</v>
      </c>
      <c r="BL15" s="1" t="e">
        <f t="shared" si="7"/>
        <v>#REF!</v>
      </c>
      <c r="BM15" s="1" t="e">
        <f t="shared" si="8"/>
        <v>#REF!</v>
      </c>
      <c r="BN15" s="1" t="e">
        <f t="shared" si="9"/>
        <v>#REF!</v>
      </c>
      <c r="BO15" s="1" t="e">
        <f t="shared" si="10"/>
        <v>#REF!</v>
      </c>
      <c r="BP15" s="1" t="e">
        <f t="shared" si="11"/>
        <v>#REF!</v>
      </c>
      <c r="BQ15" s="1" t="e">
        <f t="shared" si="12"/>
        <v>#REF!</v>
      </c>
      <c r="BR15" s="1" t="e">
        <f t="shared" si="13"/>
        <v>#REF!</v>
      </c>
      <c r="BS15" s="1" t="e">
        <f t="shared" si="14"/>
        <v>#REF!</v>
      </c>
      <c r="BT15" s="1" t="e">
        <f t="shared" si="15"/>
        <v>#REF!</v>
      </c>
      <c r="BU15" s="1" t="e">
        <f t="shared" si="16"/>
        <v>#REF!</v>
      </c>
      <c r="BV15" s="1" t="e">
        <f t="shared" si="17"/>
        <v>#REF!</v>
      </c>
      <c r="BW15" s="1" t="e">
        <f t="shared" si="18"/>
        <v>#REF!</v>
      </c>
      <c r="BX15" s="1" t="e">
        <f t="shared" si="19"/>
        <v>#REF!</v>
      </c>
      <c r="BY15" s="1" t="e">
        <f t="shared" si="20"/>
        <v>#REF!</v>
      </c>
    </row>
    <row r="16" spans="1:77" x14ac:dyDescent="0.2">
      <c r="A16" s="1">
        <v>10</v>
      </c>
      <c r="B16" s="1" t="e">
        <f>'Invoer Tophond 2019'!#REF!</f>
        <v>#REF!</v>
      </c>
      <c r="C16" s="1" t="e">
        <f>'Invoer Tophond 2019'!#REF!</f>
        <v>#REF!</v>
      </c>
      <c r="D16" s="1" t="e">
        <f>'Invoer Tophond 2019'!#REF!</f>
        <v>#REF!</v>
      </c>
      <c r="E16" s="1" t="e">
        <f>'Invoer Tophond 2019'!#REF!</f>
        <v>#REF!</v>
      </c>
      <c r="F16" s="1" t="e">
        <f>'Invoer Tophond 2019'!#REF!</f>
        <v>#REF!</v>
      </c>
      <c r="G16" s="1" t="e">
        <f>'Invoer Tophond 2019'!#REF!</f>
        <v>#REF!</v>
      </c>
      <c r="H16" s="1" t="e">
        <f>'Invoer Tophond 2019'!#REF!</f>
        <v>#REF!</v>
      </c>
      <c r="I16" s="1" t="e">
        <f>'Invoer Tophond 2019'!#REF!</f>
        <v>#REF!</v>
      </c>
      <c r="J16" s="1" t="e">
        <f>'Invoer Tophond 2019'!#REF!</f>
        <v>#REF!</v>
      </c>
      <c r="K16" s="1" t="e">
        <f>'Invoer Tophond 2019'!#REF!</f>
        <v>#REF!</v>
      </c>
      <c r="L16" s="1" t="e">
        <f>'Invoer Tophond 2019'!#REF!</f>
        <v>#REF!</v>
      </c>
      <c r="M16" s="1" t="e">
        <f>'Invoer Tophond 2019'!#REF!</f>
        <v>#REF!</v>
      </c>
      <c r="N16" s="1" t="e">
        <f>'Invoer Tophond 2019'!#REF!</f>
        <v>#REF!</v>
      </c>
      <c r="O16" s="1" t="e">
        <f>'Invoer Tophond 2019'!#REF!</f>
        <v>#REF!</v>
      </c>
      <c r="P16" s="1" t="e">
        <f>'Invoer Tophond 2019'!#REF!</f>
        <v>#REF!</v>
      </c>
      <c r="Q16" s="1" t="e">
        <f>'Invoer Tophond 2019'!#REF!</f>
        <v>#REF!</v>
      </c>
      <c r="R16" s="1" t="e">
        <f>'Invoer Tophond 2019'!#REF!</f>
        <v>#REF!</v>
      </c>
      <c r="S16" s="1" t="e">
        <f>'Invoer Tophond 2019'!#REF!</f>
        <v>#REF!</v>
      </c>
      <c r="T16" s="1" t="e">
        <f>'Invoer Tophond 2019'!#REF!</f>
        <v>#REF!</v>
      </c>
      <c r="U16" s="1" t="e">
        <f>'Invoer Tophond 2019'!#REF!</f>
        <v>#REF!</v>
      </c>
      <c r="V16" s="1" t="e">
        <f>'Invoer Tophond 2019'!#REF!</f>
        <v>#REF!</v>
      </c>
      <c r="W16" s="1" t="e">
        <f>'Invoer Tophond 2019'!#REF!</f>
        <v>#REF!</v>
      </c>
      <c r="X16" s="1" t="e">
        <f>'Invoer Tophond 2019'!#REF!</f>
        <v>#REF!</v>
      </c>
      <c r="Y16" s="1" t="e">
        <f>'Invoer Tophond 2019'!#REF!</f>
        <v>#REF!</v>
      </c>
      <c r="Z16" s="1" t="e">
        <f>'Invoer Tophond 2019'!#REF!</f>
        <v>#REF!</v>
      </c>
      <c r="AA16" s="1" t="e">
        <f>'Invoer Tophond 2019'!#REF!</f>
        <v>#REF!</v>
      </c>
      <c r="AB16" s="1" t="e">
        <f>'Invoer Tophond 2019'!#REF!</f>
        <v>#REF!</v>
      </c>
      <c r="AC16" s="1" t="e">
        <f>'Invoer Tophond 2019'!#REF!</f>
        <v>#REF!</v>
      </c>
      <c r="AD16" s="1" t="e">
        <f>'Invoer Tophond 2019'!#REF!</f>
        <v>#REF!</v>
      </c>
      <c r="AE16" s="1" t="e">
        <f>'Invoer Tophond 2019'!#REF!</f>
        <v>#REF!</v>
      </c>
      <c r="AF16" s="1" t="e">
        <f>'Invoer Tophond 2019'!#REF!</f>
        <v>#REF!</v>
      </c>
      <c r="AG16" s="1" t="e">
        <f>'Invoer Tophond 2019'!#REF!</f>
        <v>#REF!</v>
      </c>
      <c r="AH16" s="1" t="e">
        <f>'Invoer Tophond 2019'!#REF!</f>
        <v>#REF!</v>
      </c>
      <c r="AI16" s="1" t="e">
        <f>'Invoer Tophond 2019'!#REF!</f>
        <v>#REF!</v>
      </c>
      <c r="AJ16" s="1" t="e">
        <f>'Invoer Tophond 2019'!#REF!</f>
        <v>#REF!</v>
      </c>
      <c r="AK16" s="1" t="e">
        <f>'Invoer Tophond 2019'!#REF!</f>
        <v>#REF!</v>
      </c>
      <c r="AN16" s="1">
        <f t="shared" si="2"/>
        <v>10</v>
      </c>
      <c r="AO16" s="1" t="e">
        <f t="shared" si="3"/>
        <v>#REF!</v>
      </c>
      <c r="AP16" s="24" t="e">
        <f t="shared" si="4"/>
        <v>#REF!</v>
      </c>
      <c r="AQ16" s="1" t="e">
        <f t="shared" si="21"/>
        <v>#REF!</v>
      </c>
      <c r="AR16" s="1" t="e">
        <f t="shared" si="22"/>
        <v>#REF!</v>
      </c>
      <c r="AS16" s="1" t="e">
        <f t="shared" si="23"/>
        <v>#REF!</v>
      </c>
      <c r="AT16" s="1" t="e">
        <f t="shared" si="24"/>
        <v>#REF!</v>
      </c>
      <c r="AU16" s="1" t="e">
        <f t="shared" si="25"/>
        <v>#REF!</v>
      </c>
      <c r="AV16" s="1" t="e">
        <f t="shared" si="26"/>
        <v>#REF!</v>
      </c>
      <c r="AW16" s="1" t="e">
        <f t="shared" si="27"/>
        <v>#REF!</v>
      </c>
      <c r="AX16" s="1" t="e">
        <f t="shared" si="28"/>
        <v>#REF!</v>
      </c>
      <c r="AY16" s="1" t="e">
        <f t="shared" si="29"/>
        <v>#REF!</v>
      </c>
      <c r="AZ16" s="1" t="e">
        <f t="shared" si="30"/>
        <v>#REF!</v>
      </c>
      <c r="BA16" s="1" t="e">
        <f t="shared" si="31"/>
        <v>#REF!</v>
      </c>
      <c r="BB16" s="1" t="e">
        <f t="shared" si="32"/>
        <v>#REF!</v>
      </c>
      <c r="BC16" s="1" t="e">
        <f t="shared" si="33"/>
        <v>#REF!</v>
      </c>
      <c r="BD16" s="1" t="e">
        <f t="shared" si="34"/>
        <v>#REF!</v>
      </c>
      <c r="BE16" s="1" t="e">
        <f t="shared" si="35"/>
        <v>#REF!</v>
      </c>
      <c r="BF16" s="1" t="e">
        <f t="shared" si="36"/>
        <v>#REF!</v>
      </c>
      <c r="BG16" s="1" t="e">
        <f t="shared" si="37"/>
        <v>#REF!</v>
      </c>
      <c r="BH16" s="1" t="e">
        <f t="shared" si="38"/>
        <v>#REF!</v>
      </c>
      <c r="BI16" s="1" t="e">
        <f t="shared" si="39"/>
        <v>#REF!</v>
      </c>
      <c r="BJ16" s="1" t="e">
        <f t="shared" si="5"/>
        <v>#REF!</v>
      </c>
      <c r="BK16" s="1" t="e">
        <f t="shared" si="6"/>
        <v>#REF!</v>
      </c>
      <c r="BL16" s="1" t="e">
        <f t="shared" si="7"/>
        <v>#REF!</v>
      </c>
      <c r="BM16" s="1" t="e">
        <f t="shared" si="8"/>
        <v>#REF!</v>
      </c>
      <c r="BN16" s="1" t="e">
        <f t="shared" si="9"/>
        <v>#REF!</v>
      </c>
      <c r="BO16" s="1" t="e">
        <f t="shared" si="10"/>
        <v>#REF!</v>
      </c>
      <c r="BP16" s="1" t="e">
        <f t="shared" si="11"/>
        <v>#REF!</v>
      </c>
      <c r="BQ16" s="1" t="e">
        <f t="shared" si="12"/>
        <v>#REF!</v>
      </c>
      <c r="BR16" s="1" t="e">
        <f t="shared" si="13"/>
        <v>#REF!</v>
      </c>
      <c r="BS16" s="1" t="e">
        <f t="shared" si="14"/>
        <v>#REF!</v>
      </c>
      <c r="BT16" s="1" t="e">
        <f t="shared" si="15"/>
        <v>#REF!</v>
      </c>
      <c r="BU16" s="1" t="e">
        <f t="shared" si="16"/>
        <v>#REF!</v>
      </c>
      <c r="BV16" s="1" t="e">
        <f t="shared" si="17"/>
        <v>#REF!</v>
      </c>
      <c r="BW16" s="1" t="e">
        <f t="shared" si="18"/>
        <v>#REF!</v>
      </c>
      <c r="BX16" s="1" t="e">
        <f t="shared" si="19"/>
        <v>#REF!</v>
      </c>
      <c r="BY16" s="1" t="e">
        <f t="shared" si="20"/>
        <v>#REF!</v>
      </c>
    </row>
    <row r="17" spans="1:77" x14ac:dyDescent="0.2">
      <c r="A17" s="1">
        <v>11</v>
      </c>
      <c r="B17" s="1" t="e">
        <f>'Invoer Tophond 2019'!#REF!</f>
        <v>#REF!</v>
      </c>
      <c r="C17" s="1" t="e">
        <f>'Invoer Tophond 2019'!#REF!</f>
        <v>#REF!</v>
      </c>
      <c r="D17" s="1" t="e">
        <f>'Invoer Tophond 2019'!#REF!</f>
        <v>#REF!</v>
      </c>
      <c r="E17" s="1" t="e">
        <f>'Invoer Tophond 2019'!#REF!</f>
        <v>#REF!</v>
      </c>
      <c r="F17" s="1" t="e">
        <f>'Invoer Tophond 2019'!#REF!</f>
        <v>#REF!</v>
      </c>
      <c r="G17" s="1" t="e">
        <f>'Invoer Tophond 2019'!#REF!</f>
        <v>#REF!</v>
      </c>
      <c r="H17" s="1" t="e">
        <f>'Invoer Tophond 2019'!#REF!</f>
        <v>#REF!</v>
      </c>
      <c r="I17" s="1" t="e">
        <f>'Invoer Tophond 2019'!#REF!</f>
        <v>#REF!</v>
      </c>
      <c r="J17" s="1" t="e">
        <f>'Invoer Tophond 2019'!#REF!</f>
        <v>#REF!</v>
      </c>
      <c r="K17" s="1" t="e">
        <f>'Invoer Tophond 2019'!#REF!</f>
        <v>#REF!</v>
      </c>
      <c r="L17" s="1" t="e">
        <f>'Invoer Tophond 2019'!#REF!</f>
        <v>#REF!</v>
      </c>
      <c r="M17" s="1" t="e">
        <f>'Invoer Tophond 2019'!#REF!</f>
        <v>#REF!</v>
      </c>
      <c r="N17" s="1" t="e">
        <f>'Invoer Tophond 2019'!#REF!</f>
        <v>#REF!</v>
      </c>
      <c r="O17" s="1" t="e">
        <f>'Invoer Tophond 2019'!#REF!</f>
        <v>#REF!</v>
      </c>
      <c r="P17" s="1" t="e">
        <f>'Invoer Tophond 2019'!#REF!</f>
        <v>#REF!</v>
      </c>
      <c r="Q17" s="1" t="e">
        <f>'Invoer Tophond 2019'!#REF!</f>
        <v>#REF!</v>
      </c>
      <c r="R17" s="1" t="e">
        <f>'Invoer Tophond 2019'!#REF!</f>
        <v>#REF!</v>
      </c>
      <c r="S17" s="1" t="e">
        <f>'Invoer Tophond 2019'!#REF!</f>
        <v>#REF!</v>
      </c>
      <c r="T17" s="1" t="e">
        <f>'Invoer Tophond 2019'!#REF!</f>
        <v>#REF!</v>
      </c>
      <c r="U17" s="1" t="e">
        <f>'Invoer Tophond 2019'!#REF!</f>
        <v>#REF!</v>
      </c>
      <c r="V17" s="1" t="e">
        <f>'Invoer Tophond 2019'!#REF!</f>
        <v>#REF!</v>
      </c>
      <c r="W17" s="1" t="e">
        <f>'Invoer Tophond 2019'!#REF!</f>
        <v>#REF!</v>
      </c>
      <c r="X17" s="1" t="e">
        <f>'Invoer Tophond 2019'!#REF!</f>
        <v>#REF!</v>
      </c>
      <c r="Y17" s="1" t="e">
        <f>'Invoer Tophond 2019'!#REF!</f>
        <v>#REF!</v>
      </c>
      <c r="Z17" s="1" t="e">
        <f>'Invoer Tophond 2019'!#REF!</f>
        <v>#REF!</v>
      </c>
      <c r="AA17" s="1" t="e">
        <f>'Invoer Tophond 2019'!#REF!</f>
        <v>#REF!</v>
      </c>
      <c r="AB17" s="1" t="e">
        <f>'Invoer Tophond 2019'!#REF!</f>
        <v>#REF!</v>
      </c>
      <c r="AC17" s="1" t="e">
        <f>'Invoer Tophond 2019'!#REF!</f>
        <v>#REF!</v>
      </c>
      <c r="AD17" s="1" t="e">
        <f>'Invoer Tophond 2019'!#REF!</f>
        <v>#REF!</v>
      </c>
      <c r="AE17" s="1" t="e">
        <f>'Invoer Tophond 2019'!#REF!</f>
        <v>#REF!</v>
      </c>
      <c r="AF17" s="1" t="e">
        <f>'Invoer Tophond 2019'!#REF!</f>
        <v>#REF!</v>
      </c>
      <c r="AG17" s="1" t="e">
        <f>'Invoer Tophond 2019'!#REF!</f>
        <v>#REF!</v>
      </c>
      <c r="AH17" s="1" t="e">
        <f>'Invoer Tophond 2019'!#REF!</f>
        <v>#REF!</v>
      </c>
      <c r="AI17" s="1" t="e">
        <f>'Invoer Tophond 2019'!#REF!</f>
        <v>#REF!</v>
      </c>
      <c r="AJ17" s="1" t="e">
        <f>'Invoer Tophond 2019'!#REF!</f>
        <v>#REF!</v>
      </c>
      <c r="AK17" s="1" t="e">
        <f>'Invoer Tophond 2019'!#REF!</f>
        <v>#REF!</v>
      </c>
      <c r="AN17" s="1">
        <f t="shared" si="2"/>
        <v>11</v>
      </c>
      <c r="AO17" s="1" t="e">
        <f t="shared" si="3"/>
        <v>#REF!</v>
      </c>
      <c r="AP17" s="24" t="e">
        <f t="shared" si="4"/>
        <v>#REF!</v>
      </c>
      <c r="AQ17" s="1" t="e">
        <f t="shared" si="21"/>
        <v>#REF!</v>
      </c>
      <c r="AR17" s="1" t="e">
        <f t="shared" si="22"/>
        <v>#REF!</v>
      </c>
      <c r="AS17" s="1" t="e">
        <f t="shared" si="23"/>
        <v>#REF!</v>
      </c>
      <c r="AT17" s="1" t="e">
        <f t="shared" si="24"/>
        <v>#REF!</v>
      </c>
      <c r="AU17" s="1" t="e">
        <f t="shared" si="25"/>
        <v>#REF!</v>
      </c>
      <c r="AV17" s="1" t="e">
        <f t="shared" si="26"/>
        <v>#REF!</v>
      </c>
      <c r="AW17" s="1" t="e">
        <f t="shared" si="27"/>
        <v>#REF!</v>
      </c>
      <c r="AX17" s="1" t="e">
        <f t="shared" si="28"/>
        <v>#REF!</v>
      </c>
      <c r="AY17" s="1" t="e">
        <f t="shared" si="29"/>
        <v>#REF!</v>
      </c>
      <c r="AZ17" s="1" t="e">
        <f t="shared" si="30"/>
        <v>#REF!</v>
      </c>
      <c r="BA17" s="1" t="e">
        <f t="shared" si="31"/>
        <v>#REF!</v>
      </c>
      <c r="BB17" s="1" t="e">
        <f t="shared" si="32"/>
        <v>#REF!</v>
      </c>
      <c r="BC17" s="1" t="e">
        <f t="shared" si="33"/>
        <v>#REF!</v>
      </c>
      <c r="BD17" s="1" t="e">
        <f t="shared" si="34"/>
        <v>#REF!</v>
      </c>
      <c r="BE17" s="1" t="e">
        <f t="shared" si="35"/>
        <v>#REF!</v>
      </c>
      <c r="BF17" s="1" t="e">
        <f t="shared" si="36"/>
        <v>#REF!</v>
      </c>
      <c r="BG17" s="1" t="e">
        <f t="shared" si="37"/>
        <v>#REF!</v>
      </c>
      <c r="BH17" s="1" t="e">
        <f t="shared" si="38"/>
        <v>#REF!</v>
      </c>
      <c r="BI17" s="1" t="e">
        <f t="shared" si="39"/>
        <v>#REF!</v>
      </c>
      <c r="BJ17" s="1" t="e">
        <f t="shared" si="5"/>
        <v>#REF!</v>
      </c>
      <c r="BK17" s="1" t="e">
        <f t="shared" si="6"/>
        <v>#REF!</v>
      </c>
      <c r="BL17" s="1" t="e">
        <f t="shared" si="7"/>
        <v>#REF!</v>
      </c>
      <c r="BM17" s="1" t="e">
        <f t="shared" si="8"/>
        <v>#REF!</v>
      </c>
      <c r="BN17" s="1" t="e">
        <f t="shared" si="9"/>
        <v>#REF!</v>
      </c>
      <c r="BO17" s="1" t="e">
        <f t="shared" si="10"/>
        <v>#REF!</v>
      </c>
      <c r="BP17" s="1" t="e">
        <f t="shared" si="11"/>
        <v>#REF!</v>
      </c>
      <c r="BQ17" s="1" t="e">
        <f t="shared" si="12"/>
        <v>#REF!</v>
      </c>
      <c r="BR17" s="1" t="e">
        <f t="shared" si="13"/>
        <v>#REF!</v>
      </c>
      <c r="BS17" s="1" t="e">
        <f t="shared" si="14"/>
        <v>#REF!</v>
      </c>
      <c r="BT17" s="1" t="e">
        <f t="shared" si="15"/>
        <v>#REF!</v>
      </c>
      <c r="BU17" s="1" t="e">
        <f t="shared" si="16"/>
        <v>#REF!</v>
      </c>
      <c r="BV17" s="1" t="e">
        <f t="shared" si="17"/>
        <v>#REF!</v>
      </c>
      <c r="BW17" s="1" t="e">
        <f t="shared" si="18"/>
        <v>#REF!</v>
      </c>
      <c r="BX17" s="1" t="e">
        <f t="shared" si="19"/>
        <v>#REF!</v>
      </c>
      <c r="BY17" s="1" t="e">
        <f t="shared" si="20"/>
        <v>#REF!</v>
      </c>
    </row>
    <row r="18" spans="1:77" x14ac:dyDescent="0.2">
      <c r="A18" s="1">
        <v>12</v>
      </c>
      <c r="B18" s="1" t="e">
        <f>'Invoer Tophond 2019'!#REF!</f>
        <v>#REF!</v>
      </c>
      <c r="C18" s="1" t="e">
        <f>'Invoer Tophond 2019'!#REF!</f>
        <v>#REF!</v>
      </c>
      <c r="D18" s="1" t="e">
        <f>'Invoer Tophond 2019'!#REF!</f>
        <v>#REF!</v>
      </c>
      <c r="E18" s="1" t="e">
        <f>'Invoer Tophond 2019'!#REF!</f>
        <v>#REF!</v>
      </c>
      <c r="F18" s="1" t="e">
        <f>'Invoer Tophond 2019'!#REF!</f>
        <v>#REF!</v>
      </c>
      <c r="G18" s="1" t="e">
        <f>'Invoer Tophond 2019'!#REF!</f>
        <v>#REF!</v>
      </c>
      <c r="H18" s="1" t="e">
        <f>'Invoer Tophond 2019'!#REF!</f>
        <v>#REF!</v>
      </c>
      <c r="I18" s="1" t="e">
        <f>'Invoer Tophond 2019'!#REF!</f>
        <v>#REF!</v>
      </c>
      <c r="J18" s="1" t="e">
        <f>'Invoer Tophond 2019'!#REF!</f>
        <v>#REF!</v>
      </c>
      <c r="K18" s="1" t="e">
        <f>'Invoer Tophond 2019'!#REF!</f>
        <v>#REF!</v>
      </c>
      <c r="L18" s="1" t="e">
        <f>'Invoer Tophond 2019'!#REF!</f>
        <v>#REF!</v>
      </c>
      <c r="M18" s="1" t="e">
        <f>'Invoer Tophond 2019'!#REF!</f>
        <v>#REF!</v>
      </c>
      <c r="N18" s="1" t="e">
        <f>'Invoer Tophond 2019'!#REF!</f>
        <v>#REF!</v>
      </c>
      <c r="O18" s="1" t="e">
        <f>'Invoer Tophond 2019'!#REF!</f>
        <v>#REF!</v>
      </c>
      <c r="P18" s="1" t="e">
        <f>'Invoer Tophond 2019'!#REF!</f>
        <v>#REF!</v>
      </c>
      <c r="Q18" s="1" t="e">
        <f>'Invoer Tophond 2019'!#REF!</f>
        <v>#REF!</v>
      </c>
      <c r="R18" s="1" t="e">
        <f>'Invoer Tophond 2019'!#REF!</f>
        <v>#REF!</v>
      </c>
      <c r="S18" s="1" t="e">
        <f>'Invoer Tophond 2019'!#REF!</f>
        <v>#REF!</v>
      </c>
      <c r="T18" s="1" t="e">
        <f>'Invoer Tophond 2019'!#REF!</f>
        <v>#REF!</v>
      </c>
      <c r="U18" s="1" t="e">
        <f>'Invoer Tophond 2019'!#REF!</f>
        <v>#REF!</v>
      </c>
      <c r="V18" s="1" t="e">
        <f>'Invoer Tophond 2019'!#REF!</f>
        <v>#REF!</v>
      </c>
      <c r="W18" s="1" t="e">
        <f>'Invoer Tophond 2019'!#REF!</f>
        <v>#REF!</v>
      </c>
      <c r="X18" s="1" t="e">
        <f>'Invoer Tophond 2019'!#REF!</f>
        <v>#REF!</v>
      </c>
      <c r="Y18" s="1" t="e">
        <f>'Invoer Tophond 2019'!#REF!</f>
        <v>#REF!</v>
      </c>
      <c r="Z18" s="1" t="e">
        <f>'Invoer Tophond 2019'!#REF!</f>
        <v>#REF!</v>
      </c>
      <c r="AA18" s="1" t="e">
        <f>'Invoer Tophond 2019'!#REF!</f>
        <v>#REF!</v>
      </c>
      <c r="AB18" s="1" t="e">
        <f>'Invoer Tophond 2019'!#REF!</f>
        <v>#REF!</v>
      </c>
      <c r="AC18" s="1" t="e">
        <f>'Invoer Tophond 2019'!#REF!</f>
        <v>#REF!</v>
      </c>
      <c r="AD18" s="1" t="e">
        <f>'Invoer Tophond 2019'!#REF!</f>
        <v>#REF!</v>
      </c>
      <c r="AE18" s="1" t="e">
        <f>'Invoer Tophond 2019'!#REF!</f>
        <v>#REF!</v>
      </c>
      <c r="AF18" s="1" t="e">
        <f>'Invoer Tophond 2019'!#REF!</f>
        <v>#REF!</v>
      </c>
      <c r="AG18" s="1" t="e">
        <f>'Invoer Tophond 2019'!#REF!</f>
        <v>#REF!</v>
      </c>
      <c r="AH18" s="1" t="e">
        <f>'Invoer Tophond 2019'!#REF!</f>
        <v>#REF!</v>
      </c>
      <c r="AI18" s="1" t="e">
        <f>'Invoer Tophond 2019'!#REF!</f>
        <v>#REF!</v>
      </c>
      <c r="AJ18" s="1" t="e">
        <f>'Invoer Tophond 2019'!#REF!</f>
        <v>#REF!</v>
      </c>
      <c r="AK18" s="1" t="e">
        <f>'Invoer Tophond 2019'!#REF!</f>
        <v>#REF!</v>
      </c>
      <c r="AN18" s="1">
        <f t="shared" si="2"/>
        <v>12</v>
      </c>
      <c r="AO18" s="1" t="e">
        <f t="shared" si="3"/>
        <v>#REF!</v>
      </c>
      <c r="AP18" s="24" t="e">
        <f t="shared" si="4"/>
        <v>#REF!</v>
      </c>
      <c r="AQ18" s="1" t="e">
        <f t="shared" si="21"/>
        <v>#REF!</v>
      </c>
      <c r="AR18" s="1" t="e">
        <f t="shared" si="22"/>
        <v>#REF!</v>
      </c>
      <c r="AS18" s="1" t="e">
        <f t="shared" si="23"/>
        <v>#REF!</v>
      </c>
      <c r="AT18" s="1" t="e">
        <f t="shared" si="24"/>
        <v>#REF!</v>
      </c>
      <c r="AU18" s="1" t="e">
        <f t="shared" si="25"/>
        <v>#REF!</v>
      </c>
      <c r="AV18" s="1" t="e">
        <f t="shared" si="26"/>
        <v>#REF!</v>
      </c>
      <c r="AW18" s="1" t="e">
        <f t="shared" si="27"/>
        <v>#REF!</v>
      </c>
      <c r="AX18" s="1" t="e">
        <f t="shared" si="28"/>
        <v>#REF!</v>
      </c>
      <c r="AY18" s="1" t="e">
        <f t="shared" si="29"/>
        <v>#REF!</v>
      </c>
      <c r="AZ18" s="1" t="e">
        <f t="shared" si="30"/>
        <v>#REF!</v>
      </c>
      <c r="BA18" s="1" t="e">
        <f t="shared" si="31"/>
        <v>#REF!</v>
      </c>
      <c r="BB18" s="1" t="e">
        <f t="shared" si="32"/>
        <v>#REF!</v>
      </c>
      <c r="BC18" s="1" t="e">
        <f t="shared" si="33"/>
        <v>#REF!</v>
      </c>
      <c r="BD18" s="1" t="e">
        <f t="shared" si="34"/>
        <v>#REF!</v>
      </c>
      <c r="BE18" s="1" t="e">
        <f t="shared" si="35"/>
        <v>#REF!</v>
      </c>
      <c r="BF18" s="1" t="e">
        <f t="shared" si="36"/>
        <v>#REF!</v>
      </c>
      <c r="BG18" s="1" t="e">
        <f t="shared" si="37"/>
        <v>#REF!</v>
      </c>
      <c r="BH18" s="1" t="e">
        <f t="shared" si="38"/>
        <v>#REF!</v>
      </c>
      <c r="BI18" s="1" t="e">
        <f t="shared" si="39"/>
        <v>#REF!</v>
      </c>
      <c r="BJ18" s="1" t="e">
        <f t="shared" si="5"/>
        <v>#REF!</v>
      </c>
      <c r="BK18" s="1" t="e">
        <f t="shared" si="6"/>
        <v>#REF!</v>
      </c>
      <c r="BL18" s="1" t="e">
        <f t="shared" si="7"/>
        <v>#REF!</v>
      </c>
      <c r="BM18" s="1" t="e">
        <f t="shared" si="8"/>
        <v>#REF!</v>
      </c>
      <c r="BN18" s="1" t="e">
        <f t="shared" si="9"/>
        <v>#REF!</v>
      </c>
      <c r="BO18" s="1" t="e">
        <f t="shared" si="10"/>
        <v>#REF!</v>
      </c>
      <c r="BP18" s="1" t="e">
        <f t="shared" si="11"/>
        <v>#REF!</v>
      </c>
      <c r="BQ18" s="1" t="e">
        <f t="shared" si="12"/>
        <v>#REF!</v>
      </c>
      <c r="BR18" s="1" t="e">
        <f t="shared" si="13"/>
        <v>#REF!</v>
      </c>
      <c r="BS18" s="1" t="e">
        <f t="shared" si="14"/>
        <v>#REF!</v>
      </c>
      <c r="BT18" s="1" t="e">
        <f t="shared" si="15"/>
        <v>#REF!</v>
      </c>
      <c r="BU18" s="1" t="e">
        <f t="shared" si="16"/>
        <v>#REF!</v>
      </c>
      <c r="BV18" s="1" t="e">
        <f t="shared" si="17"/>
        <v>#REF!</v>
      </c>
      <c r="BW18" s="1" t="e">
        <f t="shared" si="18"/>
        <v>#REF!</v>
      </c>
      <c r="BX18" s="1" t="e">
        <f t="shared" si="19"/>
        <v>#REF!</v>
      </c>
      <c r="BY18" s="1" t="e">
        <f t="shared" si="20"/>
        <v>#REF!</v>
      </c>
    </row>
    <row r="19" spans="1:77" x14ac:dyDescent="0.2">
      <c r="A19" s="1">
        <v>13</v>
      </c>
      <c r="B19" s="1" t="e">
        <f>'Invoer Tophond 2019'!#REF!</f>
        <v>#REF!</v>
      </c>
      <c r="C19" s="1" t="e">
        <f>'Invoer Tophond 2019'!#REF!</f>
        <v>#REF!</v>
      </c>
      <c r="D19" s="1" t="e">
        <f>'Invoer Tophond 2019'!#REF!</f>
        <v>#REF!</v>
      </c>
      <c r="E19" s="1" t="e">
        <f>'Invoer Tophond 2019'!#REF!</f>
        <v>#REF!</v>
      </c>
      <c r="F19" s="1" t="e">
        <f>'Invoer Tophond 2019'!#REF!</f>
        <v>#REF!</v>
      </c>
      <c r="G19" s="1" t="e">
        <f>'Invoer Tophond 2019'!#REF!</f>
        <v>#REF!</v>
      </c>
      <c r="H19" s="1" t="e">
        <f>'Invoer Tophond 2019'!#REF!</f>
        <v>#REF!</v>
      </c>
      <c r="I19" s="1" t="e">
        <f>'Invoer Tophond 2019'!#REF!</f>
        <v>#REF!</v>
      </c>
      <c r="J19" s="1" t="e">
        <f>'Invoer Tophond 2019'!#REF!</f>
        <v>#REF!</v>
      </c>
      <c r="K19" s="1" t="e">
        <f>'Invoer Tophond 2019'!#REF!</f>
        <v>#REF!</v>
      </c>
      <c r="L19" s="1" t="e">
        <f>'Invoer Tophond 2019'!#REF!</f>
        <v>#REF!</v>
      </c>
      <c r="M19" s="1" t="e">
        <f>'Invoer Tophond 2019'!#REF!</f>
        <v>#REF!</v>
      </c>
      <c r="N19" s="1" t="e">
        <f>'Invoer Tophond 2019'!#REF!</f>
        <v>#REF!</v>
      </c>
      <c r="O19" s="1" t="e">
        <f>'Invoer Tophond 2019'!#REF!</f>
        <v>#REF!</v>
      </c>
      <c r="P19" s="1" t="e">
        <f>'Invoer Tophond 2019'!#REF!</f>
        <v>#REF!</v>
      </c>
      <c r="Q19" s="1" t="e">
        <f>'Invoer Tophond 2019'!#REF!</f>
        <v>#REF!</v>
      </c>
      <c r="R19" s="1" t="e">
        <f>'Invoer Tophond 2019'!#REF!</f>
        <v>#REF!</v>
      </c>
      <c r="S19" s="1" t="e">
        <f>'Invoer Tophond 2019'!#REF!</f>
        <v>#REF!</v>
      </c>
      <c r="T19" s="1" t="e">
        <f>'Invoer Tophond 2019'!#REF!</f>
        <v>#REF!</v>
      </c>
      <c r="U19" s="1" t="e">
        <f>'Invoer Tophond 2019'!#REF!</f>
        <v>#REF!</v>
      </c>
      <c r="V19" s="1" t="e">
        <f>'Invoer Tophond 2019'!#REF!</f>
        <v>#REF!</v>
      </c>
      <c r="W19" s="1" t="e">
        <f>'Invoer Tophond 2019'!#REF!</f>
        <v>#REF!</v>
      </c>
      <c r="X19" s="1" t="e">
        <f>'Invoer Tophond 2019'!#REF!</f>
        <v>#REF!</v>
      </c>
      <c r="Y19" s="1" t="e">
        <f>'Invoer Tophond 2019'!#REF!</f>
        <v>#REF!</v>
      </c>
      <c r="Z19" s="1" t="e">
        <f>'Invoer Tophond 2019'!#REF!</f>
        <v>#REF!</v>
      </c>
      <c r="AA19" s="1" t="e">
        <f>'Invoer Tophond 2019'!#REF!</f>
        <v>#REF!</v>
      </c>
      <c r="AB19" s="1" t="e">
        <f>'Invoer Tophond 2019'!#REF!</f>
        <v>#REF!</v>
      </c>
      <c r="AC19" s="1" t="e">
        <f>'Invoer Tophond 2019'!#REF!</f>
        <v>#REF!</v>
      </c>
      <c r="AD19" s="1" t="e">
        <f>'Invoer Tophond 2019'!#REF!</f>
        <v>#REF!</v>
      </c>
      <c r="AE19" s="1" t="e">
        <f>'Invoer Tophond 2019'!#REF!</f>
        <v>#REF!</v>
      </c>
      <c r="AF19" s="1" t="e">
        <f>'Invoer Tophond 2019'!#REF!</f>
        <v>#REF!</v>
      </c>
      <c r="AG19" s="1" t="e">
        <f>'Invoer Tophond 2019'!#REF!</f>
        <v>#REF!</v>
      </c>
      <c r="AH19" s="1" t="e">
        <f>'Invoer Tophond 2019'!#REF!</f>
        <v>#REF!</v>
      </c>
      <c r="AI19" s="1" t="e">
        <f>'Invoer Tophond 2019'!#REF!</f>
        <v>#REF!</v>
      </c>
      <c r="AJ19" s="1" t="e">
        <f>'Invoer Tophond 2019'!#REF!</f>
        <v>#REF!</v>
      </c>
      <c r="AK19" s="1" t="e">
        <f>'Invoer Tophond 2019'!#REF!</f>
        <v>#REF!</v>
      </c>
      <c r="AN19" s="1">
        <f t="shared" si="2"/>
        <v>13</v>
      </c>
      <c r="AO19" s="1" t="e">
        <f t="shared" si="3"/>
        <v>#REF!</v>
      </c>
      <c r="AP19" s="24" t="e">
        <f t="shared" si="4"/>
        <v>#REF!</v>
      </c>
      <c r="AQ19" s="1" t="e">
        <f t="shared" si="21"/>
        <v>#REF!</v>
      </c>
      <c r="AR19" s="1" t="e">
        <f t="shared" si="22"/>
        <v>#REF!</v>
      </c>
      <c r="AS19" s="1" t="e">
        <f t="shared" si="23"/>
        <v>#REF!</v>
      </c>
      <c r="AT19" s="1" t="e">
        <f t="shared" si="24"/>
        <v>#REF!</v>
      </c>
      <c r="AU19" s="1" t="e">
        <f t="shared" si="25"/>
        <v>#REF!</v>
      </c>
      <c r="AV19" s="1" t="e">
        <f t="shared" si="26"/>
        <v>#REF!</v>
      </c>
      <c r="AW19" s="1" t="e">
        <f t="shared" si="27"/>
        <v>#REF!</v>
      </c>
      <c r="AX19" s="1" t="e">
        <f t="shared" si="28"/>
        <v>#REF!</v>
      </c>
      <c r="AY19" s="1" t="e">
        <f t="shared" si="29"/>
        <v>#REF!</v>
      </c>
      <c r="AZ19" s="1" t="e">
        <f t="shared" si="30"/>
        <v>#REF!</v>
      </c>
      <c r="BA19" s="1" t="e">
        <f t="shared" si="31"/>
        <v>#REF!</v>
      </c>
      <c r="BB19" s="1" t="e">
        <f t="shared" si="32"/>
        <v>#REF!</v>
      </c>
      <c r="BC19" s="1" t="e">
        <f t="shared" si="33"/>
        <v>#REF!</v>
      </c>
      <c r="BD19" s="1" t="e">
        <f t="shared" si="34"/>
        <v>#REF!</v>
      </c>
      <c r="BE19" s="1" t="e">
        <f t="shared" si="35"/>
        <v>#REF!</v>
      </c>
      <c r="BF19" s="1" t="e">
        <f t="shared" si="36"/>
        <v>#REF!</v>
      </c>
      <c r="BG19" s="1" t="e">
        <f t="shared" si="37"/>
        <v>#REF!</v>
      </c>
      <c r="BH19" s="1" t="e">
        <f t="shared" si="38"/>
        <v>#REF!</v>
      </c>
      <c r="BI19" s="1" t="e">
        <f t="shared" si="39"/>
        <v>#REF!</v>
      </c>
      <c r="BJ19" s="1" t="e">
        <f t="shared" si="5"/>
        <v>#REF!</v>
      </c>
      <c r="BK19" s="1" t="e">
        <f t="shared" si="6"/>
        <v>#REF!</v>
      </c>
      <c r="BL19" s="1" t="e">
        <f t="shared" si="7"/>
        <v>#REF!</v>
      </c>
      <c r="BM19" s="1" t="e">
        <f t="shared" si="8"/>
        <v>#REF!</v>
      </c>
      <c r="BN19" s="1" t="e">
        <f t="shared" si="9"/>
        <v>#REF!</v>
      </c>
      <c r="BO19" s="1" t="e">
        <f t="shared" si="10"/>
        <v>#REF!</v>
      </c>
      <c r="BP19" s="1" t="e">
        <f t="shared" si="11"/>
        <v>#REF!</v>
      </c>
      <c r="BQ19" s="1" t="e">
        <f t="shared" si="12"/>
        <v>#REF!</v>
      </c>
      <c r="BR19" s="1" t="e">
        <f t="shared" si="13"/>
        <v>#REF!</v>
      </c>
      <c r="BS19" s="1" t="e">
        <f t="shared" si="14"/>
        <v>#REF!</v>
      </c>
      <c r="BT19" s="1" t="e">
        <f t="shared" si="15"/>
        <v>#REF!</v>
      </c>
      <c r="BU19" s="1" t="e">
        <f t="shared" si="16"/>
        <v>#REF!</v>
      </c>
      <c r="BV19" s="1" t="e">
        <f t="shared" si="17"/>
        <v>#REF!</v>
      </c>
      <c r="BW19" s="1" t="e">
        <f t="shared" si="18"/>
        <v>#REF!</v>
      </c>
      <c r="BX19" s="1" t="e">
        <f t="shared" si="19"/>
        <v>#REF!</v>
      </c>
      <c r="BY19" s="1" t="e">
        <f t="shared" si="20"/>
        <v>#REF!</v>
      </c>
    </row>
    <row r="20" spans="1:77" x14ac:dyDescent="0.2">
      <c r="A20" s="1">
        <v>14</v>
      </c>
      <c r="B20" s="1" t="e">
        <f>'Invoer Tophond 2019'!#REF!</f>
        <v>#REF!</v>
      </c>
      <c r="C20" s="1" t="e">
        <f>'Invoer Tophond 2019'!#REF!</f>
        <v>#REF!</v>
      </c>
      <c r="D20" s="1" t="e">
        <f>'Invoer Tophond 2019'!#REF!</f>
        <v>#REF!</v>
      </c>
      <c r="E20" s="1" t="e">
        <f>'Invoer Tophond 2019'!#REF!</f>
        <v>#REF!</v>
      </c>
      <c r="F20" s="1" t="e">
        <f>'Invoer Tophond 2019'!#REF!</f>
        <v>#REF!</v>
      </c>
      <c r="G20" s="1" t="e">
        <f>'Invoer Tophond 2019'!#REF!</f>
        <v>#REF!</v>
      </c>
      <c r="H20" s="1" t="e">
        <f>'Invoer Tophond 2019'!#REF!</f>
        <v>#REF!</v>
      </c>
      <c r="I20" s="1" t="e">
        <f>'Invoer Tophond 2019'!#REF!</f>
        <v>#REF!</v>
      </c>
      <c r="J20" s="1" t="e">
        <f>'Invoer Tophond 2019'!#REF!</f>
        <v>#REF!</v>
      </c>
      <c r="K20" s="1" t="e">
        <f>'Invoer Tophond 2019'!#REF!</f>
        <v>#REF!</v>
      </c>
      <c r="L20" s="1" t="e">
        <f>'Invoer Tophond 2019'!#REF!</f>
        <v>#REF!</v>
      </c>
      <c r="M20" s="1" t="e">
        <f>'Invoer Tophond 2019'!#REF!</f>
        <v>#REF!</v>
      </c>
      <c r="N20" s="1" t="e">
        <f>'Invoer Tophond 2019'!#REF!</f>
        <v>#REF!</v>
      </c>
      <c r="O20" s="1" t="e">
        <f>'Invoer Tophond 2019'!#REF!</f>
        <v>#REF!</v>
      </c>
      <c r="P20" s="1" t="e">
        <f>'Invoer Tophond 2019'!#REF!</f>
        <v>#REF!</v>
      </c>
      <c r="Q20" s="1" t="e">
        <f>'Invoer Tophond 2019'!#REF!</f>
        <v>#REF!</v>
      </c>
      <c r="R20" s="1" t="e">
        <f>'Invoer Tophond 2019'!#REF!</f>
        <v>#REF!</v>
      </c>
      <c r="S20" s="1" t="e">
        <f>'Invoer Tophond 2019'!#REF!</f>
        <v>#REF!</v>
      </c>
      <c r="T20" s="1" t="e">
        <f>'Invoer Tophond 2019'!#REF!</f>
        <v>#REF!</v>
      </c>
      <c r="U20" s="1" t="e">
        <f>'Invoer Tophond 2019'!#REF!</f>
        <v>#REF!</v>
      </c>
      <c r="V20" s="1" t="e">
        <f>'Invoer Tophond 2019'!#REF!</f>
        <v>#REF!</v>
      </c>
      <c r="W20" s="1" t="e">
        <f>'Invoer Tophond 2019'!#REF!</f>
        <v>#REF!</v>
      </c>
      <c r="X20" s="1" t="e">
        <f>'Invoer Tophond 2019'!#REF!</f>
        <v>#REF!</v>
      </c>
      <c r="Y20" s="1" t="e">
        <f>'Invoer Tophond 2019'!#REF!</f>
        <v>#REF!</v>
      </c>
      <c r="Z20" s="1" t="e">
        <f>'Invoer Tophond 2019'!#REF!</f>
        <v>#REF!</v>
      </c>
      <c r="AA20" s="1" t="e">
        <f>'Invoer Tophond 2019'!#REF!</f>
        <v>#REF!</v>
      </c>
      <c r="AB20" s="1" t="e">
        <f>'Invoer Tophond 2019'!#REF!</f>
        <v>#REF!</v>
      </c>
      <c r="AC20" s="1" t="e">
        <f>'Invoer Tophond 2019'!#REF!</f>
        <v>#REF!</v>
      </c>
      <c r="AD20" s="1" t="e">
        <f>'Invoer Tophond 2019'!#REF!</f>
        <v>#REF!</v>
      </c>
      <c r="AE20" s="1" t="e">
        <f>'Invoer Tophond 2019'!#REF!</f>
        <v>#REF!</v>
      </c>
      <c r="AF20" s="1" t="e">
        <f>'Invoer Tophond 2019'!#REF!</f>
        <v>#REF!</v>
      </c>
      <c r="AG20" s="1" t="e">
        <f>'Invoer Tophond 2019'!#REF!</f>
        <v>#REF!</v>
      </c>
      <c r="AH20" s="1" t="e">
        <f>'Invoer Tophond 2019'!#REF!</f>
        <v>#REF!</v>
      </c>
      <c r="AI20" s="1" t="e">
        <f>'Invoer Tophond 2019'!#REF!</f>
        <v>#REF!</v>
      </c>
      <c r="AJ20" s="1" t="e">
        <f>'Invoer Tophond 2019'!#REF!</f>
        <v>#REF!</v>
      </c>
      <c r="AK20" s="1" t="e">
        <f>'Invoer Tophond 2019'!#REF!</f>
        <v>#REF!</v>
      </c>
      <c r="AN20" s="1">
        <f t="shared" si="2"/>
        <v>14</v>
      </c>
      <c r="AO20" s="1" t="e">
        <f t="shared" si="3"/>
        <v>#REF!</v>
      </c>
      <c r="AP20" s="24" t="e">
        <f t="shared" si="4"/>
        <v>#REF!</v>
      </c>
      <c r="AQ20" s="1" t="e">
        <f t="shared" si="21"/>
        <v>#REF!</v>
      </c>
      <c r="AR20" s="1" t="e">
        <f t="shared" si="22"/>
        <v>#REF!</v>
      </c>
      <c r="AS20" s="1" t="e">
        <f t="shared" si="23"/>
        <v>#REF!</v>
      </c>
      <c r="AT20" s="1" t="e">
        <f t="shared" si="24"/>
        <v>#REF!</v>
      </c>
      <c r="AU20" s="1" t="e">
        <f t="shared" si="25"/>
        <v>#REF!</v>
      </c>
      <c r="AV20" s="1" t="e">
        <f t="shared" si="26"/>
        <v>#REF!</v>
      </c>
      <c r="AW20" s="1" t="e">
        <f t="shared" si="27"/>
        <v>#REF!</v>
      </c>
      <c r="AX20" s="1" t="e">
        <f t="shared" si="28"/>
        <v>#REF!</v>
      </c>
      <c r="AY20" s="1" t="e">
        <f t="shared" si="29"/>
        <v>#REF!</v>
      </c>
      <c r="AZ20" s="1" t="e">
        <f t="shared" si="30"/>
        <v>#REF!</v>
      </c>
      <c r="BA20" s="1" t="e">
        <f t="shared" si="31"/>
        <v>#REF!</v>
      </c>
      <c r="BB20" s="1" t="e">
        <f t="shared" si="32"/>
        <v>#REF!</v>
      </c>
      <c r="BC20" s="1" t="e">
        <f t="shared" si="33"/>
        <v>#REF!</v>
      </c>
      <c r="BD20" s="1" t="e">
        <f t="shared" si="34"/>
        <v>#REF!</v>
      </c>
      <c r="BE20" s="1" t="e">
        <f t="shared" si="35"/>
        <v>#REF!</v>
      </c>
      <c r="BF20" s="1" t="e">
        <f t="shared" si="36"/>
        <v>#REF!</v>
      </c>
      <c r="BG20" s="1" t="e">
        <f t="shared" si="37"/>
        <v>#REF!</v>
      </c>
      <c r="BH20" s="1" t="e">
        <f t="shared" si="38"/>
        <v>#REF!</v>
      </c>
      <c r="BI20" s="1" t="e">
        <f t="shared" si="39"/>
        <v>#REF!</v>
      </c>
      <c r="BJ20" s="1" t="e">
        <f t="shared" si="5"/>
        <v>#REF!</v>
      </c>
      <c r="BK20" s="1" t="e">
        <f t="shared" si="6"/>
        <v>#REF!</v>
      </c>
      <c r="BL20" s="1" t="e">
        <f t="shared" si="7"/>
        <v>#REF!</v>
      </c>
      <c r="BM20" s="1" t="e">
        <f t="shared" si="8"/>
        <v>#REF!</v>
      </c>
      <c r="BN20" s="1" t="e">
        <f t="shared" si="9"/>
        <v>#REF!</v>
      </c>
      <c r="BO20" s="1" t="e">
        <f t="shared" si="10"/>
        <v>#REF!</v>
      </c>
      <c r="BP20" s="1" t="e">
        <f t="shared" si="11"/>
        <v>#REF!</v>
      </c>
      <c r="BQ20" s="1" t="e">
        <f t="shared" si="12"/>
        <v>#REF!</v>
      </c>
      <c r="BR20" s="1" t="e">
        <f t="shared" si="13"/>
        <v>#REF!</v>
      </c>
      <c r="BS20" s="1" t="e">
        <f t="shared" si="14"/>
        <v>#REF!</v>
      </c>
      <c r="BT20" s="1" t="e">
        <f t="shared" si="15"/>
        <v>#REF!</v>
      </c>
      <c r="BU20" s="1" t="e">
        <f t="shared" si="16"/>
        <v>#REF!</v>
      </c>
      <c r="BV20" s="1" t="e">
        <f t="shared" si="17"/>
        <v>#REF!</v>
      </c>
      <c r="BW20" s="1" t="e">
        <f t="shared" si="18"/>
        <v>#REF!</v>
      </c>
      <c r="BX20" s="1" t="e">
        <f t="shared" si="19"/>
        <v>#REF!</v>
      </c>
      <c r="BY20" s="1" t="e">
        <f t="shared" si="20"/>
        <v>#REF!</v>
      </c>
    </row>
    <row r="21" spans="1:77" x14ac:dyDescent="0.2">
      <c r="A21" s="1">
        <v>15</v>
      </c>
      <c r="B21" s="1" t="e">
        <f>'Invoer Tophond 2019'!#REF!</f>
        <v>#REF!</v>
      </c>
      <c r="C21" s="1" t="e">
        <f>'Invoer Tophond 2019'!#REF!</f>
        <v>#REF!</v>
      </c>
      <c r="D21" s="1" t="e">
        <f>'Invoer Tophond 2019'!#REF!</f>
        <v>#REF!</v>
      </c>
      <c r="E21" s="1" t="e">
        <f>'Invoer Tophond 2019'!#REF!</f>
        <v>#REF!</v>
      </c>
      <c r="F21" s="1" t="e">
        <f>'Invoer Tophond 2019'!#REF!</f>
        <v>#REF!</v>
      </c>
      <c r="G21" s="1" t="e">
        <f>'Invoer Tophond 2019'!#REF!</f>
        <v>#REF!</v>
      </c>
      <c r="H21" s="1" t="e">
        <f>'Invoer Tophond 2019'!#REF!</f>
        <v>#REF!</v>
      </c>
      <c r="I21" s="1" t="e">
        <f>'Invoer Tophond 2019'!#REF!</f>
        <v>#REF!</v>
      </c>
      <c r="J21" s="1" t="e">
        <f>'Invoer Tophond 2019'!#REF!</f>
        <v>#REF!</v>
      </c>
      <c r="K21" s="1" t="e">
        <f>'Invoer Tophond 2019'!#REF!</f>
        <v>#REF!</v>
      </c>
      <c r="L21" s="1" t="e">
        <f>'Invoer Tophond 2019'!#REF!</f>
        <v>#REF!</v>
      </c>
      <c r="M21" s="1" t="e">
        <f>'Invoer Tophond 2019'!#REF!</f>
        <v>#REF!</v>
      </c>
      <c r="N21" s="1" t="e">
        <f>'Invoer Tophond 2019'!#REF!</f>
        <v>#REF!</v>
      </c>
      <c r="O21" s="1" t="e">
        <f>'Invoer Tophond 2019'!#REF!</f>
        <v>#REF!</v>
      </c>
      <c r="P21" s="1" t="e">
        <f>'Invoer Tophond 2019'!#REF!</f>
        <v>#REF!</v>
      </c>
      <c r="Q21" s="1" t="e">
        <f>'Invoer Tophond 2019'!#REF!</f>
        <v>#REF!</v>
      </c>
      <c r="R21" s="1" t="e">
        <f>'Invoer Tophond 2019'!#REF!</f>
        <v>#REF!</v>
      </c>
      <c r="S21" s="1" t="e">
        <f>'Invoer Tophond 2019'!#REF!</f>
        <v>#REF!</v>
      </c>
      <c r="T21" s="1" t="e">
        <f>'Invoer Tophond 2019'!#REF!</f>
        <v>#REF!</v>
      </c>
      <c r="U21" s="1" t="e">
        <f>'Invoer Tophond 2019'!#REF!</f>
        <v>#REF!</v>
      </c>
      <c r="V21" s="1" t="e">
        <f>'Invoer Tophond 2019'!#REF!</f>
        <v>#REF!</v>
      </c>
      <c r="W21" s="1" t="e">
        <f>'Invoer Tophond 2019'!#REF!</f>
        <v>#REF!</v>
      </c>
      <c r="X21" s="1" t="e">
        <f>'Invoer Tophond 2019'!#REF!</f>
        <v>#REF!</v>
      </c>
      <c r="Y21" s="1" t="e">
        <f>'Invoer Tophond 2019'!#REF!</f>
        <v>#REF!</v>
      </c>
      <c r="Z21" s="1" t="e">
        <f>'Invoer Tophond 2019'!#REF!</f>
        <v>#REF!</v>
      </c>
      <c r="AA21" s="1" t="e">
        <f>'Invoer Tophond 2019'!#REF!</f>
        <v>#REF!</v>
      </c>
      <c r="AB21" s="1" t="e">
        <f>'Invoer Tophond 2019'!#REF!</f>
        <v>#REF!</v>
      </c>
      <c r="AC21" s="1" t="e">
        <f>'Invoer Tophond 2019'!#REF!</f>
        <v>#REF!</v>
      </c>
      <c r="AD21" s="1" t="e">
        <f>'Invoer Tophond 2019'!#REF!</f>
        <v>#REF!</v>
      </c>
      <c r="AE21" s="1" t="e">
        <f>'Invoer Tophond 2019'!#REF!</f>
        <v>#REF!</v>
      </c>
      <c r="AF21" s="1" t="e">
        <f>'Invoer Tophond 2019'!#REF!</f>
        <v>#REF!</v>
      </c>
      <c r="AG21" s="1" t="e">
        <f>'Invoer Tophond 2019'!#REF!</f>
        <v>#REF!</v>
      </c>
      <c r="AH21" s="1" t="e">
        <f>'Invoer Tophond 2019'!#REF!</f>
        <v>#REF!</v>
      </c>
      <c r="AI21" s="1" t="e">
        <f>'Invoer Tophond 2019'!#REF!</f>
        <v>#REF!</v>
      </c>
      <c r="AJ21" s="1" t="e">
        <f>'Invoer Tophond 2019'!#REF!</f>
        <v>#REF!</v>
      </c>
      <c r="AK21" s="1" t="e">
        <f>'Invoer Tophond 2019'!#REF!</f>
        <v>#REF!</v>
      </c>
      <c r="AN21" s="1">
        <f t="shared" si="2"/>
        <v>15</v>
      </c>
      <c r="AO21" s="1" t="e">
        <f t="shared" si="3"/>
        <v>#REF!</v>
      </c>
      <c r="AP21" s="24" t="e">
        <f t="shared" si="4"/>
        <v>#REF!</v>
      </c>
      <c r="AQ21" s="1" t="e">
        <f t="shared" si="21"/>
        <v>#REF!</v>
      </c>
      <c r="AR21" s="1" t="e">
        <f t="shared" si="22"/>
        <v>#REF!</v>
      </c>
      <c r="AS21" s="1" t="e">
        <f t="shared" si="23"/>
        <v>#REF!</v>
      </c>
      <c r="AT21" s="1" t="e">
        <f t="shared" si="24"/>
        <v>#REF!</v>
      </c>
      <c r="AU21" s="1" t="e">
        <f t="shared" si="25"/>
        <v>#REF!</v>
      </c>
      <c r="AV21" s="1" t="e">
        <f t="shared" si="26"/>
        <v>#REF!</v>
      </c>
      <c r="AW21" s="1" t="e">
        <f t="shared" si="27"/>
        <v>#REF!</v>
      </c>
      <c r="AX21" s="1" t="e">
        <f t="shared" si="28"/>
        <v>#REF!</v>
      </c>
      <c r="AY21" s="1" t="e">
        <f t="shared" si="29"/>
        <v>#REF!</v>
      </c>
      <c r="AZ21" s="1" t="e">
        <f t="shared" si="30"/>
        <v>#REF!</v>
      </c>
      <c r="BA21" s="1" t="e">
        <f t="shared" si="31"/>
        <v>#REF!</v>
      </c>
      <c r="BB21" s="1" t="e">
        <f t="shared" si="32"/>
        <v>#REF!</v>
      </c>
      <c r="BC21" s="1" t="e">
        <f t="shared" si="33"/>
        <v>#REF!</v>
      </c>
      <c r="BD21" s="1" t="e">
        <f t="shared" si="34"/>
        <v>#REF!</v>
      </c>
      <c r="BE21" s="1" t="e">
        <f t="shared" si="35"/>
        <v>#REF!</v>
      </c>
      <c r="BF21" s="1" t="e">
        <f t="shared" si="36"/>
        <v>#REF!</v>
      </c>
      <c r="BG21" s="1" t="e">
        <f t="shared" si="37"/>
        <v>#REF!</v>
      </c>
      <c r="BH21" s="1" t="e">
        <f t="shared" si="38"/>
        <v>#REF!</v>
      </c>
      <c r="BI21" s="1" t="e">
        <f t="shared" si="39"/>
        <v>#REF!</v>
      </c>
      <c r="BJ21" s="1" t="e">
        <f t="shared" si="5"/>
        <v>#REF!</v>
      </c>
      <c r="BK21" s="1" t="e">
        <f t="shared" si="6"/>
        <v>#REF!</v>
      </c>
      <c r="BL21" s="1" t="e">
        <f t="shared" si="7"/>
        <v>#REF!</v>
      </c>
      <c r="BM21" s="1" t="e">
        <f t="shared" si="8"/>
        <v>#REF!</v>
      </c>
      <c r="BN21" s="1" t="e">
        <f t="shared" si="9"/>
        <v>#REF!</v>
      </c>
      <c r="BO21" s="1" t="e">
        <f t="shared" si="10"/>
        <v>#REF!</v>
      </c>
      <c r="BP21" s="1" t="e">
        <f t="shared" si="11"/>
        <v>#REF!</v>
      </c>
      <c r="BQ21" s="1" t="e">
        <f t="shared" si="12"/>
        <v>#REF!</v>
      </c>
      <c r="BR21" s="1" t="e">
        <f t="shared" si="13"/>
        <v>#REF!</v>
      </c>
      <c r="BS21" s="1" t="e">
        <f t="shared" si="14"/>
        <v>#REF!</v>
      </c>
      <c r="BT21" s="1" t="e">
        <f t="shared" si="15"/>
        <v>#REF!</v>
      </c>
      <c r="BU21" s="1" t="e">
        <f t="shared" si="16"/>
        <v>#REF!</v>
      </c>
      <c r="BV21" s="1" t="e">
        <f t="shared" si="17"/>
        <v>#REF!</v>
      </c>
      <c r="BW21" s="1" t="e">
        <f t="shared" si="18"/>
        <v>#REF!</v>
      </c>
      <c r="BX21" s="1" t="e">
        <f t="shared" si="19"/>
        <v>#REF!</v>
      </c>
      <c r="BY21" s="1" t="e">
        <f t="shared" si="20"/>
        <v>#REF!</v>
      </c>
    </row>
    <row r="22" spans="1:77" x14ac:dyDescent="0.2">
      <c r="A22" s="1">
        <v>16</v>
      </c>
      <c r="B22" s="1" t="e">
        <f>'Invoer Tophond 2019'!#REF!</f>
        <v>#REF!</v>
      </c>
      <c r="C22" s="1" t="e">
        <f>'Invoer Tophond 2019'!#REF!</f>
        <v>#REF!</v>
      </c>
      <c r="D22" s="1" t="e">
        <f>'Invoer Tophond 2019'!#REF!</f>
        <v>#REF!</v>
      </c>
      <c r="E22" s="1" t="e">
        <f>'Invoer Tophond 2019'!#REF!</f>
        <v>#REF!</v>
      </c>
      <c r="F22" s="1" t="e">
        <f>'Invoer Tophond 2019'!#REF!</f>
        <v>#REF!</v>
      </c>
      <c r="G22" s="1" t="e">
        <f>'Invoer Tophond 2019'!#REF!</f>
        <v>#REF!</v>
      </c>
      <c r="H22" s="1" t="e">
        <f>'Invoer Tophond 2019'!#REF!</f>
        <v>#REF!</v>
      </c>
      <c r="I22" s="1" t="e">
        <f>'Invoer Tophond 2019'!#REF!</f>
        <v>#REF!</v>
      </c>
      <c r="J22" s="1" t="e">
        <f>'Invoer Tophond 2019'!#REF!</f>
        <v>#REF!</v>
      </c>
      <c r="K22" s="1" t="e">
        <f>'Invoer Tophond 2019'!#REF!</f>
        <v>#REF!</v>
      </c>
      <c r="L22" s="1" t="e">
        <f>'Invoer Tophond 2019'!#REF!</f>
        <v>#REF!</v>
      </c>
      <c r="M22" s="1" t="e">
        <f>'Invoer Tophond 2019'!#REF!</f>
        <v>#REF!</v>
      </c>
      <c r="N22" s="1" t="e">
        <f>'Invoer Tophond 2019'!#REF!</f>
        <v>#REF!</v>
      </c>
      <c r="O22" s="1" t="e">
        <f>'Invoer Tophond 2019'!#REF!</f>
        <v>#REF!</v>
      </c>
      <c r="P22" s="1" t="e">
        <f>'Invoer Tophond 2019'!#REF!</f>
        <v>#REF!</v>
      </c>
      <c r="Q22" s="1" t="e">
        <f>'Invoer Tophond 2019'!#REF!</f>
        <v>#REF!</v>
      </c>
      <c r="R22" s="1" t="e">
        <f>'Invoer Tophond 2019'!#REF!</f>
        <v>#REF!</v>
      </c>
      <c r="S22" s="1" t="e">
        <f>'Invoer Tophond 2019'!#REF!</f>
        <v>#REF!</v>
      </c>
      <c r="T22" s="1" t="e">
        <f>'Invoer Tophond 2019'!#REF!</f>
        <v>#REF!</v>
      </c>
      <c r="U22" s="1" t="e">
        <f>'Invoer Tophond 2019'!#REF!</f>
        <v>#REF!</v>
      </c>
      <c r="V22" s="1" t="e">
        <f>'Invoer Tophond 2019'!#REF!</f>
        <v>#REF!</v>
      </c>
      <c r="W22" s="1" t="e">
        <f>'Invoer Tophond 2019'!#REF!</f>
        <v>#REF!</v>
      </c>
      <c r="X22" s="1" t="e">
        <f>'Invoer Tophond 2019'!#REF!</f>
        <v>#REF!</v>
      </c>
      <c r="Y22" s="1" t="e">
        <f>'Invoer Tophond 2019'!#REF!</f>
        <v>#REF!</v>
      </c>
      <c r="Z22" s="1" t="e">
        <f>'Invoer Tophond 2019'!#REF!</f>
        <v>#REF!</v>
      </c>
      <c r="AA22" s="1" t="e">
        <f>'Invoer Tophond 2019'!#REF!</f>
        <v>#REF!</v>
      </c>
      <c r="AB22" s="1" t="e">
        <f>'Invoer Tophond 2019'!#REF!</f>
        <v>#REF!</v>
      </c>
      <c r="AC22" s="1" t="e">
        <f>'Invoer Tophond 2019'!#REF!</f>
        <v>#REF!</v>
      </c>
      <c r="AD22" s="1" t="e">
        <f>'Invoer Tophond 2019'!#REF!</f>
        <v>#REF!</v>
      </c>
      <c r="AE22" s="1" t="e">
        <f>'Invoer Tophond 2019'!#REF!</f>
        <v>#REF!</v>
      </c>
      <c r="AF22" s="1" t="e">
        <f>'Invoer Tophond 2019'!#REF!</f>
        <v>#REF!</v>
      </c>
      <c r="AG22" s="1" t="e">
        <f>'Invoer Tophond 2019'!#REF!</f>
        <v>#REF!</v>
      </c>
      <c r="AH22" s="1" t="e">
        <f>'Invoer Tophond 2019'!#REF!</f>
        <v>#REF!</v>
      </c>
      <c r="AI22" s="1" t="e">
        <f>'Invoer Tophond 2019'!#REF!</f>
        <v>#REF!</v>
      </c>
      <c r="AJ22" s="1" t="e">
        <f>'Invoer Tophond 2019'!#REF!</f>
        <v>#REF!</v>
      </c>
      <c r="AK22" s="1" t="e">
        <f>'Invoer Tophond 2019'!#REF!</f>
        <v>#REF!</v>
      </c>
      <c r="AN22" s="1">
        <f t="shared" si="2"/>
        <v>16</v>
      </c>
      <c r="AO22" s="1" t="e">
        <f t="shared" si="3"/>
        <v>#REF!</v>
      </c>
      <c r="AP22" s="24" t="e">
        <f t="shared" si="4"/>
        <v>#REF!</v>
      </c>
      <c r="AQ22" s="1" t="e">
        <f t="shared" si="21"/>
        <v>#REF!</v>
      </c>
      <c r="AR22" s="1" t="e">
        <f t="shared" si="22"/>
        <v>#REF!</v>
      </c>
      <c r="AS22" s="1" t="e">
        <f t="shared" si="23"/>
        <v>#REF!</v>
      </c>
      <c r="AT22" s="1" t="e">
        <f t="shared" si="24"/>
        <v>#REF!</v>
      </c>
      <c r="AU22" s="1" t="e">
        <f t="shared" si="25"/>
        <v>#REF!</v>
      </c>
      <c r="AV22" s="1" t="e">
        <f t="shared" si="26"/>
        <v>#REF!</v>
      </c>
      <c r="AW22" s="1" t="e">
        <f t="shared" si="27"/>
        <v>#REF!</v>
      </c>
      <c r="AX22" s="1" t="e">
        <f t="shared" si="28"/>
        <v>#REF!</v>
      </c>
      <c r="AY22" s="1" t="e">
        <f t="shared" si="29"/>
        <v>#REF!</v>
      </c>
      <c r="AZ22" s="1" t="e">
        <f t="shared" si="30"/>
        <v>#REF!</v>
      </c>
      <c r="BA22" s="1" t="e">
        <f t="shared" si="31"/>
        <v>#REF!</v>
      </c>
      <c r="BB22" s="1" t="e">
        <f t="shared" si="32"/>
        <v>#REF!</v>
      </c>
      <c r="BC22" s="1" t="e">
        <f t="shared" si="33"/>
        <v>#REF!</v>
      </c>
      <c r="BD22" s="1" t="e">
        <f t="shared" si="34"/>
        <v>#REF!</v>
      </c>
      <c r="BE22" s="1" t="e">
        <f t="shared" si="35"/>
        <v>#REF!</v>
      </c>
      <c r="BF22" s="1" t="e">
        <f t="shared" si="36"/>
        <v>#REF!</v>
      </c>
      <c r="BG22" s="1" t="e">
        <f t="shared" si="37"/>
        <v>#REF!</v>
      </c>
      <c r="BH22" s="1" t="e">
        <f t="shared" si="38"/>
        <v>#REF!</v>
      </c>
      <c r="BI22" s="1" t="e">
        <f t="shared" si="39"/>
        <v>#REF!</v>
      </c>
      <c r="BJ22" s="1" t="e">
        <f t="shared" si="5"/>
        <v>#REF!</v>
      </c>
      <c r="BK22" s="1" t="e">
        <f t="shared" si="6"/>
        <v>#REF!</v>
      </c>
      <c r="BL22" s="1" t="e">
        <f t="shared" si="7"/>
        <v>#REF!</v>
      </c>
      <c r="BM22" s="1" t="e">
        <f t="shared" si="8"/>
        <v>#REF!</v>
      </c>
      <c r="BN22" s="1" t="e">
        <f t="shared" si="9"/>
        <v>#REF!</v>
      </c>
      <c r="BO22" s="1" t="e">
        <f t="shared" si="10"/>
        <v>#REF!</v>
      </c>
      <c r="BP22" s="1" t="e">
        <f t="shared" si="11"/>
        <v>#REF!</v>
      </c>
      <c r="BQ22" s="1" t="e">
        <f t="shared" si="12"/>
        <v>#REF!</v>
      </c>
      <c r="BR22" s="1" t="e">
        <f t="shared" si="13"/>
        <v>#REF!</v>
      </c>
      <c r="BS22" s="1" t="e">
        <f t="shared" si="14"/>
        <v>#REF!</v>
      </c>
      <c r="BT22" s="1" t="e">
        <f t="shared" si="15"/>
        <v>#REF!</v>
      </c>
      <c r="BU22" s="1" t="e">
        <f t="shared" si="16"/>
        <v>#REF!</v>
      </c>
      <c r="BV22" s="1" t="e">
        <f t="shared" si="17"/>
        <v>#REF!</v>
      </c>
      <c r="BW22" s="1" t="e">
        <f t="shared" si="18"/>
        <v>#REF!</v>
      </c>
      <c r="BX22" s="1" t="e">
        <f t="shared" si="19"/>
        <v>#REF!</v>
      </c>
      <c r="BY22" s="1" t="e">
        <f t="shared" si="20"/>
        <v>#REF!</v>
      </c>
    </row>
    <row r="23" spans="1:77" x14ac:dyDescent="0.2">
      <c r="A23" s="1">
        <v>17</v>
      </c>
      <c r="B23" s="1" t="e">
        <f>'Invoer Tophond 2019'!#REF!</f>
        <v>#REF!</v>
      </c>
      <c r="C23" s="1" t="e">
        <f>'Invoer Tophond 2019'!#REF!</f>
        <v>#REF!</v>
      </c>
      <c r="D23" s="1" t="e">
        <f>'Invoer Tophond 2019'!#REF!</f>
        <v>#REF!</v>
      </c>
      <c r="E23" s="1" t="e">
        <f>'Invoer Tophond 2019'!#REF!</f>
        <v>#REF!</v>
      </c>
      <c r="F23" s="1" t="e">
        <f>'Invoer Tophond 2019'!#REF!</f>
        <v>#REF!</v>
      </c>
      <c r="G23" s="1" t="e">
        <f>'Invoer Tophond 2019'!#REF!</f>
        <v>#REF!</v>
      </c>
      <c r="H23" s="1" t="e">
        <f>'Invoer Tophond 2019'!#REF!</f>
        <v>#REF!</v>
      </c>
      <c r="I23" s="1" t="e">
        <f>'Invoer Tophond 2019'!#REF!</f>
        <v>#REF!</v>
      </c>
      <c r="J23" s="1" t="e">
        <f>'Invoer Tophond 2019'!#REF!</f>
        <v>#REF!</v>
      </c>
      <c r="K23" s="1" t="e">
        <f>'Invoer Tophond 2019'!#REF!</f>
        <v>#REF!</v>
      </c>
      <c r="L23" s="1" t="e">
        <f>'Invoer Tophond 2019'!#REF!</f>
        <v>#REF!</v>
      </c>
      <c r="M23" s="1" t="e">
        <f>'Invoer Tophond 2019'!#REF!</f>
        <v>#REF!</v>
      </c>
      <c r="N23" s="1" t="e">
        <f>'Invoer Tophond 2019'!#REF!</f>
        <v>#REF!</v>
      </c>
      <c r="O23" s="1" t="e">
        <f>'Invoer Tophond 2019'!#REF!</f>
        <v>#REF!</v>
      </c>
      <c r="P23" s="1" t="e">
        <f>'Invoer Tophond 2019'!#REF!</f>
        <v>#REF!</v>
      </c>
      <c r="Q23" s="1" t="e">
        <f>'Invoer Tophond 2019'!#REF!</f>
        <v>#REF!</v>
      </c>
      <c r="R23" s="1" t="e">
        <f>'Invoer Tophond 2019'!#REF!</f>
        <v>#REF!</v>
      </c>
      <c r="S23" s="1" t="e">
        <f>'Invoer Tophond 2019'!#REF!</f>
        <v>#REF!</v>
      </c>
      <c r="T23" s="1" t="e">
        <f>'Invoer Tophond 2019'!#REF!</f>
        <v>#REF!</v>
      </c>
      <c r="U23" s="1" t="e">
        <f>'Invoer Tophond 2019'!#REF!</f>
        <v>#REF!</v>
      </c>
      <c r="V23" s="1" t="e">
        <f>'Invoer Tophond 2019'!#REF!</f>
        <v>#REF!</v>
      </c>
      <c r="W23" s="1" t="e">
        <f>'Invoer Tophond 2019'!#REF!</f>
        <v>#REF!</v>
      </c>
      <c r="X23" s="1" t="e">
        <f>'Invoer Tophond 2019'!#REF!</f>
        <v>#REF!</v>
      </c>
      <c r="Y23" s="1" t="e">
        <f>'Invoer Tophond 2019'!#REF!</f>
        <v>#REF!</v>
      </c>
      <c r="Z23" s="1" t="e">
        <f>'Invoer Tophond 2019'!#REF!</f>
        <v>#REF!</v>
      </c>
      <c r="AA23" s="1" t="e">
        <f>'Invoer Tophond 2019'!#REF!</f>
        <v>#REF!</v>
      </c>
      <c r="AB23" s="1" t="e">
        <f>'Invoer Tophond 2019'!#REF!</f>
        <v>#REF!</v>
      </c>
      <c r="AC23" s="1" t="e">
        <f>'Invoer Tophond 2019'!#REF!</f>
        <v>#REF!</v>
      </c>
      <c r="AD23" s="1" t="e">
        <f>'Invoer Tophond 2019'!#REF!</f>
        <v>#REF!</v>
      </c>
      <c r="AE23" s="1" t="e">
        <f>'Invoer Tophond 2019'!#REF!</f>
        <v>#REF!</v>
      </c>
      <c r="AF23" s="1" t="e">
        <f>'Invoer Tophond 2019'!#REF!</f>
        <v>#REF!</v>
      </c>
      <c r="AG23" s="1" t="e">
        <f>'Invoer Tophond 2019'!#REF!</f>
        <v>#REF!</v>
      </c>
      <c r="AH23" s="1" t="e">
        <f>'Invoer Tophond 2019'!#REF!</f>
        <v>#REF!</v>
      </c>
      <c r="AI23" s="1" t="e">
        <f>'Invoer Tophond 2019'!#REF!</f>
        <v>#REF!</v>
      </c>
      <c r="AJ23" s="1" t="e">
        <f>'Invoer Tophond 2019'!#REF!</f>
        <v>#REF!</v>
      </c>
      <c r="AK23" s="1" t="e">
        <f>'Invoer Tophond 2019'!#REF!</f>
        <v>#REF!</v>
      </c>
      <c r="AN23" s="1">
        <f t="shared" si="2"/>
        <v>17</v>
      </c>
      <c r="AO23" s="1" t="e">
        <f t="shared" si="3"/>
        <v>#REF!</v>
      </c>
      <c r="AP23" s="24" t="e">
        <f t="shared" si="4"/>
        <v>#REF!</v>
      </c>
      <c r="AQ23" s="1" t="e">
        <f t="shared" si="21"/>
        <v>#REF!</v>
      </c>
      <c r="AR23" s="1" t="e">
        <f t="shared" si="22"/>
        <v>#REF!</v>
      </c>
      <c r="AS23" s="1" t="e">
        <f t="shared" si="23"/>
        <v>#REF!</v>
      </c>
      <c r="AT23" s="1" t="e">
        <f t="shared" si="24"/>
        <v>#REF!</v>
      </c>
      <c r="AU23" s="1" t="e">
        <f t="shared" si="25"/>
        <v>#REF!</v>
      </c>
      <c r="AV23" s="1" t="e">
        <f t="shared" si="26"/>
        <v>#REF!</v>
      </c>
      <c r="AW23" s="1" t="e">
        <f t="shared" si="27"/>
        <v>#REF!</v>
      </c>
      <c r="AX23" s="1" t="e">
        <f t="shared" si="28"/>
        <v>#REF!</v>
      </c>
      <c r="AY23" s="1" t="e">
        <f t="shared" si="29"/>
        <v>#REF!</v>
      </c>
      <c r="AZ23" s="1" t="e">
        <f t="shared" si="30"/>
        <v>#REF!</v>
      </c>
      <c r="BA23" s="1" t="e">
        <f t="shared" si="31"/>
        <v>#REF!</v>
      </c>
      <c r="BB23" s="1" t="e">
        <f t="shared" si="32"/>
        <v>#REF!</v>
      </c>
      <c r="BC23" s="1" t="e">
        <f t="shared" si="33"/>
        <v>#REF!</v>
      </c>
      <c r="BD23" s="1" t="e">
        <f t="shared" si="34"/>
        <v>#REF!</v>
      </c>
      <c r="BE23" s="1" t="e">
        <f t="shared" si="35"/>
        <v>#REF!</v>
      </c>
      <c r="BF23" s="1" t="e">
        <f t="shared" si="36"/>
        <v>#REF!</v>
      </c>
      <c r="BG23" s="1" t="e">
        <f t="shared" si="37"/>
        <v>#REF!</v>
      </c>
      <c r="BH23" s="1" t="e">
        <f t="shared" si="38"/>
        <v>#REF!</v>
      </c>
      <c r="BI23" s="1" t="e">
        <f t="shared" si="39"/>
        <v>#REF!</v>
      </c>
      <c r="BJ23" s="1" t="e">
        <f t="shared" si="5"/>
        <v>#REF!</v>
      </c>
      <c r="BK23" s="1" t="e">
        <f t="shared" si="6"/>
        <v>#REF!</v>
      </c>
      <c r="BL23" s="1" t="e">
        <f t="shared" si="7"/>
        <v>#REF!</v>
      </c>
      <c r="BM23" s="1" t="e">
        <f t="shared" si="8"/>
        <v>#REF!</v>
      </c>
      <c r="BN23" s="1" t="e">
        <f t="shared" si="9"/>
        <v>#REF!</v>
      </c>
      <c r="BO23" s="1" t="e">
        <f t="shared" si="10"/>
        <v>#REF!</v>
      </c>
      <c r="BP23" s="1" t="e">
        <f t="shared" si="11"/>
        <v>#REF!</v>
      </c>
      <c r="BQ23" s="1" t="e">
        <f t="shared" si="12"/>
        <v>#REF!</v>
      </c>
      <c r="BR23" s="1" t="e">
        <f t="shared" si="13"/>
        <v>#REF!</v>
      </c>
      <c r="BS23" s="1" t="e">
        <f t="shared" si="14"/>
        <v>#REF!</v>
      </c>
      <c r="BT23" s="1" t="e">
        <f t="shared" si="15"/>
        <v>#REF!</v>
      </c>
      <c r="BU23" s="1" t="e">
        <f t="shared" si="16"/>
        <v>#REF!</v>
      </c>
      <c r="BV23" s="1" t="e">
        <f t="shared" si="17"/>
        <v>#REF!</v>
      </c>
      <c r="BW23" s="1" t="e">
        <f t="shared" si="18"/>
        <v>#REF!</v>
      </c>
      <c r="BX23" s="1" t="e">
        <f t="shared" si="19"/>
        <v>#REF!</v>
      </c>
      <c r="BY23" s="1" t="e">
        <f t="shared" si="20"/>
        <v>#REF!</v>
      </c>
    </row>
    <row r="24" spans="1:77" x14ac:dyDescent="0.2">
      <c r="A24" s="1">
        <v>18</v>
      </c>
      <c r="B24" s="1" t="e">
        <f>'Invoer Tophond 2019'!#REF!</f>
        <v>#REF!</v>
      </c>
      <c r="C24" s="1" t="e">
        <f>'Invoer Tophond 2019'!#REF!</f>
        <v>#REF!</v>
      </c>
      <c r="D24" s="1" t="e">
        <f>'Invoer Tophond 2019'!#REF!</f>
        <v>#REF!</v>
      </c>
      <c r="E24" s="1" t="e">
        <f>'Invoer Tophond 2019'!#REF!</f>
        <v>#REF!</v>
      </c>
      <c r="F24" s="1" t="e">
        <f>'Invoer Tophond 2019'!#REF!</f>
        <v>#REF!</v>
      </c>
      <c r="G24" s="1" t="e">
        <f>'Invoer Tophond 2019'!#REF!</f>
        <v>#REF!</v>
      </c>
      <c r="H24" s="1" t="e">
        <f>'Invoer Tophond 2019'!#REF!</f>
        <v>#REF!</v>
      </c>
      <c r="I24" s="1" t="e">
        <f>'Invoer Tophond 2019'!#REF!</f>
        <v>#REF!</v>
      </c>
      <c r="J24" s="1" t="e">
        <f>'Invoer Tophond 2019'!#REF!</f>
        <v>#REF!</v>
      </c>
      <c r="K24" s="1" t="e">
        <f>'Invoer Tophond 2019'!#REF!</f>
        <v>#REF!</v>
      </c>
      <c r="L24" s="1" t="e">
        <f>'Invoer Tophond 2019'!#REF!</f>
        <v>#REF!</v>
      </c>
      <c r="M24" s="1" t="e">
        <f>'Invoer Tophond 2019'!#REF!</f>
        <v>#REF!</v>
      </c>
      <c r="N24" s="1" t="e">
        <f>'Invoer Tophond 2019'!#REF!</f>
        <v>#REF!</v>
      </c>
      <c r="O24" s="1" t="e">
        <f>'Invoer Tophond 2019'!#REF!</f>
        <v>#REF!</v>
      </c>
      <c r="P24" s="1" t="e">
        <f>'Invoer Tophond 2019'!#REF!</f>
        <v>#REF!</v>
      </c>
      <c r="Q24" s="1" t="e">
        <f>'Invoer Tophond 2019'!#REF!</f>
        <v>#REF!</v>
      </c>
      <c r="R24" s="1" t="e">
        <f>'Invoer Tophond 2019'!#REF!</f>
        <v>#REF!</v>
      </c>
      <c r="S24" s="1" t="e">
        <f>'Invoer Tophond 2019'!#REF!</f>
        <v>#REF!</v>
      </c>
      <c r="T24" s="1" t="e">
        <f>'Invoer Tophond 2019'!#REF!</f>
        <v>#REF!</v>
      </c>
      <c r="U24" s="1" t="e">
        <f>'Invoer Tophond 2019'!#REF!</f>
        <v>#REF!</v>
      </c>
      <c r="V24" s="1" t="e">
        <f>'Invoer Tophond 2019'!#REF!</f>
        <v>#REF!</v>
      </c>
      <c r="W24" s="1" t="e">
        <f>'Invoer Tophond 2019'!#REF!</f>
        <v>#REF!</v>
      </c>
      <c r="X24" s="1" t="e">
        <f>'Invoer Tophond 2019'!#REF!</f>
        <v>#REF!</v>
      </c>
      <c r="Y24" s="1" t="e">
        <f>'Invoer Tophond 2019'!#REF!</f>
        <v>#REF!</v>
      </c>
      <c r="Z24" s="1" t="e">
        <f>'Invoer Tophond 2019'!#REF!</f>
        <v>#REF!</v>
      </c>
      <c r="AA24" s="1" t="e">
        <f>'Invoer Tophond 2019'!#REF!</f>
        <v>#REF!</v>
      </c>
      <c r="AB24" s="1" t="e">
        <f>'Invoer Tophond 2019'!#REF!</f>
        <v>#REF!</v>
      </c>
      <c r="AC24" s="1" t="e">
        <f>'Invoer Tophond 2019'!#REF!</f>
        <v>#REF!</v>
      </c>
      <c r="AD24" s="1" t="e">
        <f>'Invoer Tophond 2019'!#REF!</f>
        <v>#REF!</v>
      </c>
      <c r="AE24" s="1" t="e">
        <f>'Invoer Tophond 2019'!#REF!</f>
        <v>#REF!</v>
      </c>
      <c r="AF24" s="1" t="e">
        <f>'Invoer Tophond 2019'!#REF!</f>
        <v>#REF!</v>
      </c>
      <c r="AG24" s="1" t="e">
        <f>'Invoer Tophond 2019'!#REF!</f>
        <v>#REF!</v>
      </c>
      <c r="AH24" s="1" t="e">
        <f>'Invoer Tophond 2019'!#REF!</f>
        <v>#REF!</v>
      </c>
      <c r="AI24" s="1" t="e">
        <f>'Invoer Tophond 2019'!#REF!</f>
        <v>#REF!</v>
      </c>
      <c r="AJ24" s="1" t="e">
        <f>'Invoer Tophond 2019'!#REF!</f>
        <v>#REF!</v>
      </c>
      <c r="AK24" s="1" t="e">
        <f>'Invoer Tophond 2019'!#REF!</f>
        <v>#REF!</v>
      </c>
      <c r="AN24" s="1">
        <f t="shared" si="2"/>
        <v>18</v>
      </c>
      <c r="AO24" s="1" t="e">
        <f t="shared" si="3"/>
        <v>#REF!</v>
      </c>
      <c r="AP24" s="24" t="e">
        <f t="shared" si="4"/>
        <v>#REF!</v>
      </c>
      <c r="AQ24" s="1" t="e">
        <f t="shared" si="21"/>
        <v>#REF!</v>
      </c>
      <c r="AR24" s="1" t="e">
        <f t="shared" si="22"/>
        <v>#REF!</v>
      </c>
      <c r="AS24" s="1" t="e">
        <f t="shared" si="23"/>
        <v>#REF!</v>
      </c>
      <c r="AT24" s="1" t="e">
        <f t="shared" si="24"/>
        <v>#REF!</v>
      </c>
      <c r="AU24" s="1" t="e">
        <f t="shared" si="25"/>
        <v>#REF!</v>
      </c>
      <c r="AV24" s="1" t="e">
        <f t="shared" si="26"/>
        <v>#REF!</v>
      </c>
      <c r="AW24" s="1" t="e">
        <f t="shared" si="27"/>
        <v>#REF!</v>
      </c>
      <c r="AX24" s="1" t="e">
        <f t="shared" si="28"/>
        <v>#REF!</v>
      </c>
      <c r="AY24" s="1" t="e">
        <f t="shared" si="29"/>
        <v>#REF!</v>
      </c>
      <c r="AZ24" s="1" t="e">
        <f t="shared" si="30"/>
        <v>#REF!</v>
      </c>
      <c r="BA24" s="1" t="e">
        <f t="shared" si="31"/>
        <v>#REF!</v>
      </c>
      <c r="BB24" s="1" t="e">
        <f t="shared" si="32"/>
        <v>#REF!</v>
      </c>
      <c r="BC24" s="1" t="e">
        <f t="shared" si="33"/>
        <v>#REF!</v>
      </c>
      <c r="BD24" s="1" t="e">
        <f t="shared" si="34"/>
        <v>#REF!</v>
      </c>
      <c r="BE24" s="1" t="e">
        <f t="shared" si="35"/>
        <v>#REF!</v>
      </c>
      <c r="BF24" s="1" t="e">
        <f t="shared" si="36"/>
        <v>#REF!</v>
      </c>
      <c r="BG24" s="1" t="e">
        <f t="shared" si="37"/>
        <v>#REF!</v>
      </c>
      <c r="BH24" s="1" t="e">
        <f t="shared" si="38"/>
        <v>#REF!</v>
      </c>
      <c r="BI24" s="1" t="e">
        <f t="shared" si="39"/>
        <v>#REF!</v>
      </c>
      <c r="BJ24" s="1" t="e">
        <f t="shared" si="5"/>
        <v>#REF!</v>
      </c>
      <c r="BK24" s="1" t="e">
        <f t="shared" si="6"/>
        <v>#REF!</v>
      </c>
      <c r="BL24" s="1" t="e">
        <f t="shared" si="7"/>
        <v>#REF!</v>
      </c>
      <c r="BM24" s="1" t="e">
        <f t="shared" si="8"/>
        <v>#REF!</v>
      </c>
      <c r="BN24" s="1" t="e">
        <f t="shared" si="9"/>
        <v>#REF!</v>
      </c>
      <c r="BO24" s="1" t="e">
        <f t="shared" si="10"/>
        <v>#REF!</v>
      </c>
      <c r="BP24" s="1" t="e">
        <f t="shared" si="11"/>
        <v>#REF!</v>
      </c>
      <c r="BQ24" s="1" t="e">
        <f t="shared" si="12"/>
        <v>#REF!</v>
      </c>
      <c r="BR24" s="1" t="e">
        <f t="shared" si="13"/>
        <v>#REF!</v>
      </c>
      <c r="BS24" s="1" t="e">
        <f t="shared" si="14"/>
        <v>#REF!</v>
      </c>
      <c r="BT24" s="1" t="e">
        <f t="shared" si="15"/>
        <v>#REF!</v>
      </c>
      <c r="BU24" s="1" t="e">
        <f t="shared" si="16"/>
        <v>#REF!</v>
      </c>
      <c r="BV24" s="1" t="e">
        <f t="shared" si="17"/>
        <v>#REF!</v>
      </c>
      <c r="BW24" s="1" t="e">
        <f t="shared" si="18"/>
        <v>#REF!</v>
      </c>
      <c r="BX24" s="1" t="e">
        <f t="shared" si="19"/>
        <v>#REF!</v>
      </c>
      <c r="BY24" s="1" t="e">
        <f t="shared" si="20"/>
        <v>#REF!</v>
      </c>
    </row>
    <row r="25" spans="1:77" x14ac:dyDescent="0.2">
      <c r="A25" s="1">
        <v>19</v>
      </c>
      <c r="B25" s="1" t="e">
        <f>'Invoer Tophond 2019'!#REF!</f>
        <v>#REF!</v>
      </c>
      <c r="C25" s="1" t="e">
        <f>'Invoer Tophond 2019'!#REF!</f>
        <v>#REF!</v>
      </c>
      <c r="D25" s="1" t="e">
        <f>'Invoer Tophond 2019'!#REF!</f>
        <v>#REF!</v>
      </c>
      <c r="E25" s="1" t="e">
        <f>'Invoer Tophond 2019'!#REF!</f>
        <v>#REF!</v>
      </c>
      <c r="F25" s="1" t="e">
        <f>'Invoer Tophond 2019'!#REF!</f>
        <v>#REF!</v>
      </c>
      <c r="G25" s="1" t="e">
        <f>'Invoer Tophond 2019'!#REF!</f>
        <v>#REF!</v>
      </c>
      <c r="H25" s="1" t="e">
        <f>'Invoer Tophond 2019'!#REF!</f>
        <v>#REF!</v>
      </c>
      <c r="I25" s="1" t="e">
        <f>'Invoer Tophond 2019'!#REF!</f>
        <v>#REF!</v>
      </c>
      <c r="J25" s="1" t="e">
        <f>'Invoer Tophond 2019'!#REF!</f>
        <v>#REF!</v>
      </c>
      <c r="K25" s="1" t="e">
        <f>'Invoer Tophond 2019'!#REF!</f>
        <v>#REF!</v>
      </c>
      <c r="L25" s="1" t="e">
        <f>'Invoer Tophond 2019'!#REF!</f>
        <v>#REF!</v>
      </c>
      <c r="M25" s="1" t="e">
        <f>'Invoer Tophond 2019'!#REF!</f>
        <v>#REF!</v>
      </c>
      <c r="N25" s="1" t="e">
        <f>'Invoer Tophond 2019'!#REF!</f>
        <v>#REF!</v>
      </c>
      <c r="O25" s="1" t="e">
        <f>'Invoer Tophond 2019'!#REF!</f>
        <v>#REF!</v>
      </c>
      <c r="P25" s="1" t="e">
        <f>'Invoer Tophond 2019'!#REF!</f>
        <v>#REF!</v>
      </c>
      <c r="Q25" s="1" t="e">
        <f>'Invoer Tophond 2019'!#REF!</f>
        <v>#REF!</v>
      </c>
      <c r="R25" s="1" t="e">
        <f>'Invoer Tophond 2019'!#REF!</f>
        <v>#REF!</v>
      </c>
      <c r="S25" s="1" t="e">
        <f>'Invoer Tophond 2019'!#REF!</f>
        <v>#REF!</v>
      </c>
      <c r="T25" s="1" t="e">
        <f>'Invoer Tophond 2019'!#REF!</f>
        <v>#REF!</v>
      </c>
      <c r="U25" s="1" t="e">
        <f>'Invoer Tophond 2019'!#REF!</f>
        <v>#REF!</v>
      </c>
      <c r="V25" s="1" t="e">
        <f>'Invoer Tophond 2019'!#REF!</f>
        <v>#REF!</v>
      </c>
      <c r="W25" s="1" t="e">
        <f>'Invoer Tophond 2019'!#REF!</f>
        <v>#REF!</v>
      </c>
      <c r="X25" s="1" t="e">
        <f>'Invoer Tophond 2019'!#REF!</f>
        <v>#REF!</v>
      </c>
      <c r="Y25" s="1" t="e">
        <f>'Invoer Tophond 2019'!#REF!</f>
        <v>#REF!</v>
      </c>
      <c r="Z25" s="1" t="e">
        <f>'Invoer Tophond 2019'!#REF!</f>
        <v>#REF!</v>
      </c>
      <c r="AA25" s="1" t="e">
        <f>'Invoer Tophond 2019'!#REF!</f>
        <v>#REF!</v>
      </c>
      <c r="AB25" s="1" t="e">
        <f>'Invoer Tophond 2019'!#REF!</f>
        <v>#REF!</v>
      </c>
      <c r="AC25" s="1" t="e">
        <f>'Invoer Tophond 2019'!#REF!</f>
        <v>#REF!</v>
      </c>
      <c r="AD25" s="1" t="e">
        <f>'Invoer Tophond 2019'!#REF!</f>
        <v>#REF!</v>
      </c>
      <c r="AE25" s="1" t="e">
        <f>'Invoer Tophond 2019'!#REF!</f>
        <v>#REF!</v>
      </c>
      <c r="AF25" s="1" t="e">
        <f>'Invoer Tophond 2019'!#REF!</f>
        <v>#REF!</v>
      </c>
      <c r="AG25" s="1" t="e">
        <f>'Invoer Tophond 2019'!#REF!</f>
        <v>#REF!</v>
      </c>
      <c r="AH25" s="1" t="e">
        <f>'Invoer Tophond 2019'!#REF!</f>
        <v>#REF!</v>
      </c>
      <c r="AI25" s="1" t="e">
        <f>'Invoer Tophond 2019'!#REF!</f>
        <v>#REF!</v>
      </c>
      <c r="AJ25" s="1" t="e">
        <f>'Invoer Tophond 2019'!#REF!</f>
        <v>#REF!</v>
      </c>
      <c r="AK25" s="1" t="e">
        <f>'Invoer Tophond 2019'!#REF!</f>
        <v>#REF!</v>
      </c>
      <c r="AN25" s="1">
        <f t="shared" si="2"/>
        <v>19</v>
      </c>
      <c r="AO25" s="1" t="e">
        <f t="shared" si="3"/>
        <v>#REF!</v>
      </c>
      <c r="AP25" s="24" t="e">
        <f t="shared" si="4"/>
        <v>#REF!</v>
      </c>
      <c r="AQ25" s="1" t="e">
        <f t="shared" si="21"/>
        <v>#REF!</v>
      </c>
      <c r="AR25" s="1" t="e">
        <f t="shared" si="22"/>
        <v>#REF!</v>
      </c>
      <c r="AS25" s="1" t="e">
        <f t="shared" si="23"/>
        <v>#REF!</v>
      </c>
      <c r="AT25" s="1" t="e">
        <f t="shared" si="24"/>
        <v>#REF!</v>
      </c>
      <c r="AU25" s="1" t="e">
        <f t="shared" si="25"/>
        <v>#REF!</v>
      </c>
      <c r="AV25" s="1" t="e">
        <f t="shared" si="26"/>
        <v>#REF!</v>
      </c>
      <c r="AW25" s="1" t="e">
        <f t="shared" si="27"/>
        <v>#REF!</v>
      </c>
      <c r="AX25" s="1" t="e">
        <f t="shared" si="28"/>
        <v>#REF!</v>
      </c>
      <c r="AY25" s="1" t="e">
        <f t="shared" si="29"/>
        <v>#REF!</v>
      </c>
      <c r="AZ25" s="1" t="e">
        <f t="shared" si="30"/>
        <v>#REF!</v>
      </c>
      <c r="BA25" s="1" t="e">
        <f t="shared" si="31"/>
        <v>#REF!</v>
      </c>
      <c r="BB25" s="1" t="e">
        <f t="shared" si="32"/>
        <v>#REF!</v>
      </c>
      <c r="BC25" s="1" t="e">
        <f t="shared" si="33"/>
        <v>#REF!</v>
      </c>
      <c r="BD25" s="1" t="e">
        <f t="shared" si="34"/>
        <v>#REF!</v>
      </c>
      <c r="BE25" s="1" t="e">
        <f t="shared" si="35"/>
        <v>#REF!</v>
      </c>
      <c r="BF25" s="1" t="e">
        <f t="shared" si="36"/>
        <v>#REF!</v>
      </c>
      <c r="BG25" s="1" t="e">
        <f t="shared" si="37"/>
        <v>#REF!</v>
      </c>
      <c r="BH25" s="1" t="e">
        <f t="shared" si="38"/>
        <v>#REF!</v>
      </c>
      <c r="BI25" s="1" t="e">
        <f t="shared" si="39"/>
        <v>#REF!</v>
      </c>
      <c r="BJ25" s="1" t="e">
        <f t="shared" si="5"/>
        <v>#REF!</v>
      </c>
      <c r="BK25" s="1" t="e">
        <f t="shared" si="6"/>
        <v>#REF!</v>
      </c>
      <c r="BL25" s="1" t="e">
        <f t="shared" si="7"/>
        <v>#REF!</v>
      </c>
      <c r="BM25" s="1" t="e">
        <f t="shared" si="8"/>
        <v>#REF!</v>
      </c>
      <c r="BN25" s="1" t="e">
        <f t="shared" si="9"/>
        <v>#REF!</v>
      </c>
      <c r="BO25" s="1" t="e">
        <f t="shared" si="10"/>
        <v>#REF!</v>
      </c>
      <c r="BP25" s="1" t="e">
        <f t="shared" si="11"/>
        <v>#REF!</v>
      </c>
      <c r="BQ25" s="1" t="e">
        <f t="shared" si="12"/>
        <v>#REF!</v>
      </c>
      <c r="BR25" s="1" t="e">
        <f t="shared" si="13"/>
        <v>#REF!</v>
      </c>
      <c r="BS25" s="1" t="e">
        <f t="shared" si="14"/>
        <v>#REF!</v>
      </c>
      <c r="BT25" s="1" t="e">
        <f t="shared" si="15"/>
        <v>#REF!</v>
      </c>
      <c r="BU25" s="1" t="e">
        <f t="shared" si="16"/>
        <v>#REF!</v>
      </c>
      <c r="BV25" s="1" t="e">
        <f t="shared" si="17"/>
        <v>#REF!</v>
      </c>
      <c r="BW25" s="1" t="e">
        <f t="shared" si="18"/>
        <v>#REF!</v>
      </c>
      <c r="BX25" s="1" t="e">
        <f t="shared" si="19"/>
        <v>#REF!</v>
      </c>
      <c r="BY25" s="1" t="e">
        <f t="shared" si="20"/>
        <v>#REF!</v>
      </c>
    </row>
    <row r="26" spans="1:77" x14ac:dyDescent="0.2">
      <c r="A26" s="1">
        <v>20</v>
      </c>
      <c r="B26" s="1" t="e">
        <f>'Invoer Tophond 2019'!#REF!</f>
        <v>#REF!</v>
      </c>
      <c r="C26" s="1" t="e">
        <f>'Invoer Tophond 2019'!#REF!</f>
        <v>#REF!</v>
      </c>
      <c r="D26" s="1" t="e">
        <f>'Invoer Tophond 2019'!#REF!</f>
        <v>#REF!</v>
      </c>
      <c r="E26" s="1" t="e">
        <f>'Invoer Tophond 2019'!#REF!</f>
        <v>#REF!</v>
      </c>
      <c r="F26" s="1" t="e">
        <f>'Invoer Tophond 2019'!#REF!</f>
        <v>#REF!</v>
      </c>
      <c r="G26" s="1" t="e">
        <f>'Invoer Tophond 2019'!#REF!</f>
        <v>#REF!</v>
      </c>
      <c r="H26" s="1" t="e">
        <f>'Invoer Tophond 2019'!#REF!</f>
        <v>#REF!</v>
      </c>
      <c r="I26" s="1" t="e">
        <f>'Invoer Tophond 2019'!#REF!</f>
        <v>#REF!</v>
      </c>
      <c r="J26" s="1" t="e">
        <f>'Invoer Tophond 2019'!#REF!</f>
        <v>#REF!</v>
      </c>
      <c r="K26" s="1" t="e">
        <f>'Invoer Tophond 2019'!#REF!</f>
        <v>#REF!</v>
      </c>
      <c r="L26" s="1" t="e">
        <f>'Invoer Tophond 2019'!#REF!</f>
        <v>#REF!</v>
      </c>
      <c r="M26" s="1" t="e">
        <f>'Invoer Tophond 2019'!#REF!</f>
        <v>#REF!</v>
      </c>
      <c r="N26" s="1" t="e">
        <f>'Invoer Tophond 2019'!#REF!</f>
        <v>#REF!</v>
      </c>
      <c r="O26" s="1" t="e">
        <f>'Invoer Tophond 2019'!#REF!</f>
        <v>#REF!</v>
      </c>
      <c r="P26" s="1" t="e">
        <f>'Invoer Tophond 2019'!#REF!</f>
        <v>#REF!</v>
      </c>
      <c r="Q26" s="1" t="e">
        <f>'Invoer Tophond 2019'!#REF!</f>
        <v>#REF!</v>
      </c>
      <c r="R26" s="1" t="e">
        <f>'Invoer Tophond 2019'!#REF!</f>
        <v>#REF!</v>
      </c>
      <c r="S26" s="1" t="e">
        <f>'Invoer Tophond 2019'!#REF!</f>
        <v>#REF!</v>
      </c>
      <c r="T26" s="1" t="e">
        <f>'Invoer Tophond 2019'!#REF!</f>
        <v>#REF!</v>
      </c>
      <c r="U26" s="1" t="e">
        <f>'Invoer Tophond 2019'!#REF!</f>
        <v>#REF!</v>
      </c>
      <c r="V26" s="1" t="e">
        <f>'Invoer Tophond 2019'!#REF!</f>
        <v>#REF!</v>
      </c>
      <c r="W26" s="1" t="e">
        <f>'Invoer Tophond 2019'!#REF!</f>
        <v>#REF!</v>
      </c>
      <c r="X26" s="1" t="e">
        <f>'Invoer Tophond 2019'!#REF!</f>
        <v>#REF!</v>
      </c>
      <c r="Y26" s="1" t="e">
        <f>'Invoer Tophond 2019'!#REF!</f>
        <v>#REF!</v>
      </c>
      <c r="Z26" s="1" t="e">
        <f>'Invoer Tophond 2019'!#REF!</f>
        <v>#REF!</v>
      </c>
      <c r="AA26" s="1" t="e">
        <f>'Invoer Tophond 2019'!#REF!</f>
        <v>#REF!</v>
      </c>
      <c r="AB26" s="1" t="e">
        <f>'Invoer Tophond 2019'!#REF!</f>
        <v>#REF!</v>
      </c>
      <c r="AC26" s="1" t="e">
        <f>'Invoer Tophond 2019'!#REF!</f>
        <v>#REF!</v>
      </c>
      <c r="AD26" s="1" t="e">
        <f>'Invoer Tophond 2019'!#REF!</f>
        <v>#REF!</v>
      </c>
      <c r="AE26" s="1" t="e">
        <f>'Invoer Tophond 2019'!#REF!</f>
        <v>#REF!</v>
      </c>
      <c r="AF26" s="1" t="e">
        <f>'Invoer Tophond 2019'!#REF!</f>
        <v>#REF!</v>
      </c>
      <c r="AG26" s="1" t="e">
        <f>'Invoer Tophond 2019'!#REF!</f>
        <v>#REF!</v>
      </c>
      <c r="AH26" s="1" t="e">
        <f>'Invoer Tophond 2019'!#REF!</f>
        <v>#REF!</v>
      </c>
      <c r="AI26" s="1" t="e">
        <f>'Invoer Tophond 2019'!#REF!</f>
        <v>#REF!</v>
      </c>
      <c r="AJ26" s="1" t="e">
        <f>'Invoer Tophond 2019'!#REF!</f>
        <v>#REF!</v>
      </c>
      <c r="AK26" s="1" t="e">
        <f>'Invoer Tophond 2019'!#REF!</f>
        <v>#REF!</v>
      </c>
      <c r="AN26" s="1">
        <f t="shared" si="2"/>
        <v>20</v>
      </c>
      <c r="AO26" s="1" t="e">
        <f t="shared" si="3"/>
        <v>#REF!</v>
      </c>
      <c r="AP26" s="24" t="e">
        <f t="shared" si="4"/>
        <v>#REF!</v>
      </c>
      <c r="AQ26" s="1" t="e">
        <f t="shared" si="21"/>
        <v>#REF!</v>
      </c>
      <c r="AR26" s="1" t="e">
        <f t="shared" si="22"/>
        <v>#REF!</v>
      </c>
      <c r="AS26" s="1" t="e">
        <f t="shared" si="23"/>
        <v>#REF!</v>
      </c>
      <c r="AT26" s="1" t="e">
        <f t="shared" si="24"/>
        <v>#REF!</v>
      </c>
      <c r="AU26" s="1" t="e">
        <f t="shared" si="25"/>
        <v>#REF!</v>
      </c>
      <c r="AV26" s="1" t="e">
        <f t="shared" si="26"/>
        <v>#REF!</v>
      </c>
      <c r="AW26" s="1" t="e">
        <f t="shared" si="27"/>
        <v>#REF!</v>
      </c>
      <c r="AX26" s="1" t="e">
        <f t="shared" si="28"/>
        <v>#REF!</v>
      </c>
      <c r="AY26" s="1" t="e">
        <f t="shared" si="29"/>
        <v>#REF!</v>
      </c>
      <c r="AZ26" s="1" t="e">
        <f t="shared" si="30"/>
        <v>#REF!</v>
      </c>
      <c r="BA26" s="1" t="e">
        <f t="shared" si="31"/>
        <v>#REF!</v>
      </c>
      <c r="BB26" s="1" t="e">
        <f t="shared" si="32"/>
        <v>#REF!</v>
      </c>
      <c r="BC26" s="1" t="e">
        <f t="shared" si="33"/>
        <v>#REF!</v>
      </c>
      <c r="BD26" s="1" t="e">
        <f t="shared" si="34"/>
        <v>#REF!</v>
      </c>
      <c r="BE26" s="1" t="e">
        <f t="shared" si="35"/>
        <v>#REF!</v>
      </c>
      <c r="BF26" s="1" t="e">
        <f t="shared" si="36"/>
        <v>#REF!</v>
      </c>
      <c r="BG26" s="1" t="e">
        <f t="shared" si="37"/>
        <v>#REF!</v>
      </c>
      <c r="BH26" s="1" t="e">
        <f t="shared" si="38"/>
        <v>#REF!</v>
      </c>
      <c r="BI26" s="1" t="e">
        <f t="shared" si="39"/>
        <v>#REF!</v>
      </c>
      <c r="BJ26" s="1" t="e">
        <f t="shared" si="5"/>
        <v>#REF!</v>
      </c>
      <c r="BK26" s="1" t="e">
        <f t="shared" si="6"/>
        <v>#REF!</v>
      </c>
      <c r="BL26" s="1" t="e">
        <f t="shared" si="7"/>
        <v>#REF!</v>
      </c>
      <c r="BM26" s="1" t="e">
        <f t="shared" si="8"/>
        <v>#REF!</v>
      </c>
      <c r="BN26" s="1" t="e">
        <f t="shared" si="9"/>
        <v>#REF!</v>
      </c>
      <c r="BO26" s="1" t="e">
        <f t="shared" si="10"/>
        <v>#REF!</v>
      </c>
      <c r="BP26" s="1" t="e">
        <f t="shared" si="11"/>
        <v>#REF!</v>
      </c>
      <c r="BQ26" s="1" t="e">
        <f t="shared" si="12"/>
        <v>#REF!</v>
      </c>
      <c r="BR26" s="1" t="e">
        <f t="shared" si="13"/>
        <v>#REF!</v>
      </c>
      <c r="BS26" s="1" t="e">
        <f t="shared" si="14"/>
        <v>#REF!</v>
      </c>
      <c r="BT26" s="1" t="e">
        <f t="shared" si="15"/>
        <v>#REF!</v>
      </c>
      <c r="BU26" s="1" t="e">
        <f t="shared" si="16"/>
        <v>#REF!</v>
      </c>
      <c r="BV26" s="1" t="e">
        <f t="shared" si="17"/>
        <v>#REF!</v>
      </c>
      <c r="BW26" s="1" t="e">
        <f t="shared" si="18"/>
        <v>#REF!</v>
      </c>
      <c r="BX26" s="1" t="e">
        <f t="shared" si="19"/>
        <v>#REF!</v>
      </c>
      <c r="BY26" s="1" t="e">
        <f t="shared" si="20"/>
        <v>#REF!</v>
      </c>
    </row>
    <row r="27" spans="1:77" x14ac:dyDescent="0.2">
      <c r="A27" s="1">
        <v>21</v>
      </c>
      <c r="B27" s="1" t="e">
        <f>'Invoer Tophond 2019'!#REF!</f>
        <v>#REF!</v>
      </c>
      <c r="C27" s="1" t="e">
        <f>'Invoer Tophond 2019'!#REF!</f>
        <v>#REF!</v>
      </c>
      <c r="D27" s="1" t="e">
        <f>'Invoer Tophond 2019'!#REF!</f>
        <v>#REF!</v>
      </c>
      <c r="E27" s="1" t="e">
        <f>'Invoer Tophond 2019'!#REF!</f>
        <v>#REF!</v>
      </c>
      <c r="F27" s="1" t="e">
        <f>'Invoer Tophond 2019'!#REF!</f>
        <v>#REF!</v>
      </c>
      <c r="G27" s="1" t="e">
        <f>'Invoer Tophond 2019'!#REF!</f>
        <v>#REF!</v>
      </c>
      <c r="H27" s="1" t="e">
        <f>'Invoer Tophond 2019'!#REF!</f>
        <v>#REF!</v>
      </c>
      <c r="I27" s="1" t="e">
        <f>'Invoer Tophond 2019'!#REF!</f>
        <v>#REF!</v>
      </c>
      <c r="J27" s="1" t="e">
        <f>'Invoer Tophond 2019'!#REF!</f>
        <v>#REF!</v>
      </c>
      <c r="K27" s="1" t="e">
        <f>'Invoer Tophond 2019'!#REF!</f>
        <v>#REF!</v>
      </c>
      <c r="L27" s="1" t="e">
        <f>'Invoer Tophond 2019'!#REF!</f>
        <v>#REF!</v>
      </c>
      <c r="M27" s="1" t="e">
        <f>'Invoer Tophond 2019'!#REF!</f>
        <v>#REF!</v>
      </c>
      <c r="N27" s="1" t="e">
        <f>'Invoer Tophond 2019'!#REF!</f>
        <v>#REF!</v>
      </c>
      <c r="O27" s="1" t="e">
        <f>'Invoer Tophond 2019'!#REF!</f>
        <v>#REF!</v>
      </c>
      <c r="P27" s="1" t="e">
        <f>'Invoer Tophond 2019'!#REF!</f>
        <v>#REF!</v>
      </c>
      <c r="Q27" s="1" t="e">
        <f>'Invoer Tophond 2019'!#REF!</f>
        <v>#REF!</v>
      </c>
      <c r="R27" s="1" t="e">
        <f>'Invoer Tophond 2019'!#REF!</f>
        <v>#REF!</v>
      </c>
      <c r="S27" s="1" t="e">
        <f>'Invoer Tophond 2019'!#REF!</f>
        <v>#REF!</v>
      </c>
      <c r="T27" s="1" t="e">
        <f>'Invoer Tophond 2019'!#REF!</f>
        <v>#REF!</v>
      </c>
      <c r="U27" s="1" t="e">
        <f>'Invoer Tophond 2019'!#REF!</f>
        <v>#REF!</v>
      </c>
      <c r="V27" s="1" t="e">
        <f>'Invoer Tophond 2019'!#REF!</f>
        <v>#REF!</v>
      </c>
      <c r="W27" s="1" t="e">
        <f>'Invoer Tophond 2019'!#REF!</f>
        <v>#REF!</v>
      </c>
      <c r="X27" s="1" t="e">
        <f>'Invoer Tophond 2019'!#REF!</f>
        <v>#REF!</v>
      </c>
      <c r="Y27" s="1" t="e">
        <f>'Invoer Tophond 2019'!#REF!</f>
        <v>#REF!</v>
      </c>
      <c r="Z27" s="1" t="e">
        <f>'Invoer Tophond 2019'!#REF!</f>
        <v>#REF!</v>
      </c>
      <c r="AA27" s="1" t="e">
        <f>'Invoer Tophond 2019'!#REF!</f>
        <v>#REF!</v>
      </c>
      <c r="AB27" s="1" t="e">
        <f>'Invoer Tophond 2019'!#REF!</f>
        <v>#REF!</v>
      </c>
      <c r="AC27" s="1" t="e">
        <f>'Invoer Tophond 2019'!#REF!</f>
        <v>#REF!</v>
      </c>
      <c r="AD27" s="1" t="e">
        <f>'Invoer Tophond 2019'!#REF!</f>
        <v>#REF!</v>
      </c>
      <c r="AE27" s="1" t="e">
        <f>'Invoer Tophond 2019'!#REF!</f>
        <v>#REF!</v>
      </c>
      <c r="AF27" s="1" t="e">
        <f>'Invoer Tophond 2019'!#REF!</f>
        <v>#REF!</v>
      </c>
      <c r="AG27" s="1" t="e">
        <f>'Invoer Tophond 2019'!#REF!</f>
        <v>#REF!</v>
      </c>
      <c r="AH27" s="1" t="e">
        <f>'Invoer Tophond 2019'!#REF!</f>
        <v>#REF!</v>
      </c>
      <c r="AI27" s="1" t="e">
        <f>'Invoer Tophond 2019'!#REF!</f>
        <v>#REF!</v>
      </c>
      <c r="AJ27" s="1" t="e">
        <f>'Invoer Tophond 2019'!#REF!</f>
        <v>#REF!</v>
      </c>
      <c r="AK27" s="1" t="e">
        <f>'Invoer Tophond 2019'!#REF!</f>
        <v>#REF!</v>
      </c>
      <c r="AN27" s="1">
        <f t="shared" si="2"/>
        <v>21</v>
      </c>
      <c r="AO27" s="1" t="e">
        <f t="shared" si="3"/>
        <v>#REF!</v>
      </c>
      <c r="AP27" s="24" t="e">
        <f t="shared" si="4"/>
        <v>#REF!</v>
      </c>
      <c r="AQ27" s="1" t="e">
        <f t="shared" si="21"/>
        <v>#REF!</v>
      </c>
      <c r="AR27" s="1" t="e">
        <f t="shared" si="22"/>
        <v>#REF!</v>
      </c>
      <c r="AS27" s="1" t="e">
        <f t="shared" si="23"/>
        <v>#REF!</v>
      </c>
      <c r="AT27" s="1" t="e">
        <f t="shared" si="24"/>
        <v>#REF!</v>
      </c>
      <c r="AU27" s="1" t="e">
        <f t="shared" si="25"/>
        <v>#REF!</v>
      </c>
      <c r="AV27" s="1" t="e">
        <f t="shared" si="26"/>
        <v>#REF!</v>
      </c>
      <c r="AW27" s="1" t="e">
        <f t="shared" si="27"/>
        <v>#REF!</v>
      </c>
      <c r="AX27" s="1" t="e">
        <f t="shared" si="28"/>
        <v>#REF!</v>
      </c>
      <c r="AY27" s="1" t="e">
        <f t="shared" si="29"/>
        <v>#REF!</v>
      </c>
      <c r="AZ27" s="1" t="e">
        <f t="shared" si="30"/>
        <v>#REF!</v>
      </c>
      <c r="BA27" s="1" t="e">
        <f t="shared" si="31"/>
        <v>#REF!</v>
      </c>
      <c r="BB27" s="1" t="e">
        <f t="shared" si="32"/>
        <v>#REF!</v>
      </c>
      <c r="BC27" s="1" t="e">
        <f t="shared" si="33"/>
        <v>#REF!</v>
      </c>
      <c r="BD27" s="1" t="e">
        <f t="shared" si="34"/>
        <v>#REF!</v>
      </c>
      <c r="BE27" s="1" t="e">
        <f t="shared" si="35"/>
        <v>#REF!</v>
      </c>
      <c r="BF27" s="1" t="e">
        <f t="shared" si="36"/>
        <v>#REF!</v>
      </c>
      <c r="BG27" s="1" t="e">
        <f t="shared" si="37"/>
        <v>#REF!</v>
      </c>
      <c r="BH27" s="1" t="e">
        <f t="shared" si="38"/>
        <v>#REF!</v>
      </c>
      <c r="BI27" s="1" t="e">
        <f t="shared" si="39"/>
        <v>#REF!</v>
      </c>
      <c r="BJ27" s="1" t="e">
        <f t="shared" si="5"/>
        <v>#REF!</v>
      </c>
      <c r="BK27" s="1" t="e">
        <f t="shared" si="6"/>
        <v>#REF!</v>
      </c>
      <c r="BL27" s="1" t="e">
        <f t="shared" si="7"/>
        <v>#REF!</v>
      </c>
      <c r="BM27" s="1" t="e">
        <f t="shared" si="8"/>
        <v>#REF!</v>
      </c>
      <c r="BN27" s="1" t="e">
        <f t="shared" si="9"/>
        <v>#REF!</v>
      </c>
      <c r="BO27" s="1" t="e">
        <f t="shared" si="10"/>
        <v>#REF!</v>
      </c>
      <c r="BP27" s="1" t="e">
        <f t="shared" si="11"/>
        <v>#REF!</v>
      </c>
      <c r="BQ27" s="1" t="e">
        <f t="shared" si="12"/>
        <v>#REF!</v>
      </c>
      <c r="BR27" s="1" t="e">
        <f t="shared" si="13"/>
        <v>#REF!</v>
      </c>
      <c r="BS27" s="1" t="e">
        <f t="shared" si="14"/>
        <v>#REF!</v>
      </c>
      <c r="BT27" s="1" t="e">
        <f t="shared" si="15"/>
        <v>#REF!</v>
      </c>
      <c r="BU27" s="1" t="e">
        <f t="shared" si="16"/>
        <v>#REF!</v>
      </c>
      <c r="BV27" s="1" t="e">
        <f t="shared" si="17"/>
        <v>#REF!</v>
      </c>
      <c r="BW27" s="1" t="e">
        <f t="shared" si="18"/>
        <v>#REF!</v>
      </c>
      <c r="BX27" s="1" t="e">
        <f t="shared" si="19"/>
        <v>#REF!</v>
      </c>
      <c r="BY27" s="1" t="e">
        <f t="shared" si="20"/>
        <v>#REF!</v>
      </c>
    </row>
    <row r="28" spans="1:77" x14ac:dyDescent="0.2">
      <c r="A28" s="1">
        <v>22</v>
      </c>
      <c r="B28" s="1" t="e">
        <f>'Invoer Tophond 2019'!#REF!</f>
        <v>#REF!</v>
      </c>
      <c r="C28" s="1">
        <f>'Invoer Tophond 2019'!C76</f>
        <v>0</v>
      </c>
      <c r="D28" s="1" t="e">
        <f>'Invoer Tophond 2019'!#REF!</f>
        <v>#REF!</v>
      </c>
      <c r="E28" s="1" t="e">
        <f>'Invoer Tophond 2019'!#REF!</f>
        <v>#REF!</v>
      </c>
      <c r="F28" s="1" t="e">
        <f>'Invoer Tophond 2019'!#REF!</f>
        <v>#REF!</v>
      </c>
      <c r="G28" s="1" t="e">
        <f>'Invoer Tophond 2019'!#REF!</f>
        <v>#REF!</v>
      </c>
      <c r="H28" s="1" t="e">
        <f>'Invoer Tophond 2019'!#REF!</f>
        <v>#REF!</v>
      </c>
      <c r="I28" s="1" t="e">
        <f>'Invoer Tophond 2019'!#REF!</f>
        <v>#REF!</v>
      </c>
      <c r="J28" s="1" t="e">
        <f>'Invoer Tophond 2019'!#REF!</f>
        <v>#REF!</v>
      </c>
      <c r="K28" s="1" t="e">
        <f>'Invoer Tophond 2019'!#REF!</f>
        <v>#REF!</v>
      </c>
      <c r="L28" s="1" t="e">
        <f>'Invoer Tophond 2019'!#REF!</f>
        <v>#REF!</v>
      </c>
      <c r="M28" s="1" t="e">
        <f>'Invoer Tophond 2019'!#REF!</f>
        <v>#REF!</v>
      </c>
      <c r="N28" s="1" t="e">
        <f>'Invoer Tophond 2019'!#REF!</f>
        <v>#REF!</v>
      </c>
      <c r="O28" s="1" t="e">
        <f>'Invoer Tophond 2019'!#REF!</f>
        <v>#REF!</v>
      </c>
      <c r="P28" s="1" t="e">
        <f>'Invoer Tophond 2019'!#REF!</f>
        <v>#REF!</v>
      </c>
      <c r="Q28" s="1" t="e">
        <f>'Invoer Tophond 2019'!#REF!</f>
        <v>#REF!</v>
      </c>
      <c r="R28" s="1" t="e">
        <f>'Invoer Tophond 2019'!#REF!</f>
        <v>#REF!</v>
      </c>
      <c r="S28" s="1" t="e">
        <f>'Invoer Tophond 2019'!#REF!</f>
        <v>#REF!</v>
      </c>
      <c r="T28" s="1" t="e">
        <f>'Invoer Tophond 2019'!#REF!</f>
        <v>#REF!</v>
      </c>
      <c r="U28" s="1" t="e">
        <f>'Invoer Tophond 2019'!#REF!</f>
        <v>#REF!</v>
      </c>
      <c r="V28" s="1" t="e">
        <f>'Invoer Tophond 2019'!#REF!</f>
        <v>#REF!</v>
      </c>
      <c r="W28" s="1" t="e">
        <f>'Invoer Tophond 2019'!#REF!</f>
        <v>#REF!</v>
      </c>
      <c r="X28" s="1" t="e">
        <f>'Invoer Tophond 2019'!#REF!</f>
        <v>#REF!</v>
      </c>
      <c r="Y28" s="1" t="e">
        <f>'Invoer Tophond 2019'!#REF!</f>
        <v>#REF!</v>
      </c>
      <c r="Z28" s="1" t="e">
        <f>'Invoer Tophond 2019'!#REF!</f>
        <v>#REF!</v>
      </c>
      <c r="AA28" s="1" t="e">
        <f>'Invoer Tophond 2019'!#REF!</f>
        <v>#REF!</v>
      </c>
      <c r="AB28" s="1" t="e">
        <f>'Invoer Tophond 2019'!#REF!</f>
        <v>#REF!</v>
      </c>
      <c r="AC28" s="1" t="e">
        <f>'Invoer Tophond 2019'!#REF!</f>
        <v>#REF!</v>
      </c>
      <c r="AD28" s="1" t="e">
        <f>'Invoer Tophond 2019'!#REF!</f>
        <v>#REF!</v>
      </c>
      <c r="AE28" s="1" t="e">
        <f>'Invoer Tophond 2019'!#REF!</f>
        <v>#REF!</v>
      </c>
      <c r="AF28" s="1" t="e">
        <f>'Invoer Tophond 2019'!#REF!</f>
        <v>#REF!</v>
      </c>
      <c r="AG28" s="1" t="e">
        <f>'Invoer Tophond 2019'!#REF!</f>
        <v>#REF!</v>
      </c>
      <c r="AH28" s="1" t="e">
        <f>'Invoer Tophond 2019'!#REF!</f>
        <v>#REF!</v>
      </c>
      <c r="AI28" s="1" t="e">
        <f>'Invoer Tophond 2019'!#REF!</f>
        <v>#REF!</v>
      </c>
      <c r="AJ28" s="1" t="e">
        <f>'Invoer Tophond 2019'!#REF!</f>
        <v>#REF!</v>
      </c>
      <c r="AK28" s="1" t="e">
        <f>'Invoer Tophond 2019'!#REF!</f>
        <v>#REF!</v>
      </c>
      <c r="AN28" s="1">
        <f t="shared" si="2"/>
        <v>22</v>
      </c>
      <c r="AO28" s="1">
        <f t="shared" si="3"/>
        <v>0</v>
      </c>
      <c r="AP28" s="24" t="e">
        <f t="shared" si="4"/>
        <v>#REF!</v>
      </c>
      <c r="AQ28" s="1">
        <f t="shared" si="21"/>
        <v>0</v>
      </c>
      <c r="AR28" s="1" t="e">
        <f t="shared" si="22"/>
        <v>#REF!</v>
      </c>
      <c r="AS28" s="1" t="e">
        <f t="shared" si="23"/>
        <v>#REF!</v>
      </c>
      <c r="AT28" s="1" t="e">
        <f t="shared" si="24"/>
        <v>#REF!</v>
      </c>
      <c r="AU28" s="1" t="e">
        <f t="shared" si="25"/>
        <v>#REF!</v>
      </c>
      <c r="AV28" s="1" t="e">
        <f t="shared" si="26"/>
        <v>#REF!</v>
      </c>
      <c r="AW28" s="1" t="e">
        <f t="shared" si="27"/>
        <v>#REF!</v>
      </c>
      <c r="AX28" s="1" t="e">
        <f t="shared" si="28"/>
        <v>#REF!</v>
      </c>
      <c r="AY28" s="1" t="e">
        <f t="shared" si="29"/>
        <v>#REF!</v>
      </c>
      <c r="AZ28" s="1" t="e">
        <f t="shared" si="30"/>
        <v>#REF!</v>
      </c>
      <c r="BA28" s="1" t="e">
        <f t="shared" si="31"/>
        <v>#REF!</v>
      </c>
      <c r="BB28" s="1" t="e">
        <f t="shared" si="32"/>
        <v>#REF!</v>
      </c>
      <c r="BC28" s="1" t="e">
        <f t="shared" si="33"/>
        <v>#REF!</v>
      </c>
      <c r="BD28" s="1" t="e">
        <f t="shared" si="34"/>
        <v>#REF!</v>
      </c>
      <c r="BE28" s="1" t="e">
        <f t="shared" si="35"/>
        <v>#REF!</v>
      </c>
      <c r="BF28" s="1" t="e">
        <f t="shared" si="36"/>
        <v>#REF!</v>
      </c>
      <c r="BG28" s="1" t="e">
        <f t="shared" si="37"/>
        <v>#REF!</v>
      </c>
      <c r="BH28" s="1" t="e">
        <f t="shared" si="38"/>
        <v>#REF!</v>
      </c>
      <c r="BI28" s="1" t="e">
        <f t="shared" si="39"/>
        <v>#REF!</v>
      </c>
      <c r="BJ28" s="1" t="e">
        <f t="shared" si="5"/>
        <v>#REF!</v>
      </c>
      <c r="BK28" s="1" t="e">
        <f t="shared" si="6"/>
        <v>#REF!</v>
      </c>
      <c r="BL28" s="1" t="e">
        <f t="shared" si="7"/>
        <v>#REF!</v>
      </c>
      <c r="BM28" s="1" t="e">
        <f t="shared" si="8"/>
        <v>#REF!</v>
      </c>
      <c r="BN28" s="1" t="e">
        <f t="shared" si="9"/>
        <v>#REF!</v>
      </c>
      <c r="BO28" s="1" t="e">
        <f t="shared" si="10"/>
        <v>#REF!</v>
      </c>
      <c r="BP28" s="1" t="e">
        <f t="shared" si="11"/>
        <v>#REF!</v>
      </c>
      <c r="BQ28" s="1" t="e">
        <f t="shared" si="12"/>
        <v>#REF!</v>
      </c>
      <c r="BR28" s="1" t="e">
        <f t="shared" si="13"/>
        <v>#REF!</v>
      </c>
      <c r="BS28" s="1" t="e">
        <f t="shared" si="14"/>
        <v>#REF!</v>
      </c>
      <c r="BT28" s="1" t="e">
        <f t="shared" si="15"/>
        <v>#REF!</v>
      </c>
      <c r="BU28" s="1" t="e">
        <f t="shared" si="16"/>
        <v>#REF!</v>
      </c>
      <c r="BV28" s="1" t="e">
        <f t="shared" si="17"/>
        <v>#REF!</v>
      </c>
      <c r="BW28" s="1" t="e">
        <f t="shared" si="18"/>
        <v>#REF!</v>
      </c>
      <c r="BX28" s="1" t="e">
        <f t="shared" si="19"/>
        <v>#REF!</v>
      </c>
      <c r="BY28" s="1" t="e">
        <f t="shared" si="20"/>
        <v>#REF!</v>
      </c>
    </row>
    <row r="29" spans="1:77" x14ac:dyDescent="0.2">
      <c r="A29" s="1">
        <v>23</v>
      </c>
      <c r="B29" s="1" t="e">
        <f>'Invoer Tophond 2019'!#REF!</f>
        <v>#REF!</v>
      </c>
      <c r="C29" s="1" t="e">
        <f>'Invoer Tophond 2019'!#REF!</f>
        <v>#REF!</v>
      </c>
      <c r="D29" s="1" t="e">
        <f>'Invoer Tophond 2019'!#REF!</f>
        <v>#REF!</v>
      </c>
      <c r="E29" s="1" t="e">
        <f>'Invoer Tophond 2019'!#REF!</f>
        <v>#REF!</v>
      </c>
      <c r="F29" s="1" t="e">
        <f>'Invoer Tophond 2019'!#REF!</f>
        <v>#REF!</v>
      </c>
      <c r="G29" s="1" t="e">
        <f>'Invoer Tophond 2019'!#REF!</f>
        <v>#REF!</v>
      </c>
      <c r="H29" s="1" t="e">
        <f>'Invoer Tophond 2019'!#REF!</f>
        <v>#REF!</v>
      </c>
      <c r="I29" s="1" t="e">
        <f>'Invoer Tophond 2019'!#REF!</f>
        <v>#REF!</v>
      </c>
      <c r="J29" s="1" t="e">
        <f>'Invoer Tophond 2019'!#REF!</f>
        <v>#REF!</v>
      </c>
      <c r="K29" s="1" t="e">
        <f>'Invoer Tophond 2019'!#REF!</f>
        <v>#REF!</v>
      </c>
      <c r="L29" s="1" t="e">
        <f>'Invoer Tophond 2019'!#REF!</f>
        <v>#REF!</v>
      </c>
      <c r="M29" s="1" t="e">
        <f>'Invoer Tophond 2019'!#REF!</f>
        <v>#REF!</v>
      </c>
      <c r="N29" s="1" t="e">
        <f>'Invoer Tophond 2019'!#REF!</f>
        <v>#REF!</v>
      </c>
      <c r="O29" s="1" t="e">
        <f>'Invoer Tophond 2019'!#REF!</f>
        <v>#REF!</v>
      </c>
      <c r="P29" s="1" t="e">
        <f>'Invoer Tophond 2019'!#REF!</f>
        <v>#REF!</v>
      </c>
      <c r="Q29" s="1" t="e">
        <f>'Invoer Tophond 2019'!#REF!</f>
        <v>#REF!</v>
      </c>
      <c r="R29" s="1" t="e">
        <f>'Invoer Tophond 2019'!#REF!</f>
        <v>#REF!</v>
      </c>
      <c r="S29" s="1" t="e">
        <f>'Invoer Tophond 2019'!#REF!</f>
        <v>#REF!</v>
      </c>
      <c r="T29" s="1" t="e">
        <f>'Invoer Tophond 2019'!#REF!</f>
        <v>#REF!</v>
      </c>
      <c r="U29" s="1" t="e">
        <f>'Invoer Tophond 2019'!#REF!</f>
        <v>#REF!</v>
      </c>
      <c r="V29" s="1" t="e">
        <f>'Invoer Tophond 2019'!#REF!</f>
        <v>#REF!</v>
      </c>
      <c r="W29" s="1" t="e">
        <f>'Invoer Tophond 2019'!#REF!</f>
        <v>#REF!</v>
      </c>
      <c r="X29" s="1" t="e">
        <f>'Invoer Tophond 2019'!#REF!</f>
        <v>#REF!</v>
      </c>
      <c r="Y29" s="1" t="e">
        <f>'Invoer Tophond 2019'!#REF!</f>
        <v>#REF!</v>
      </c>
      <c r="Z29" s="1" t="e">
        <f>'Invoer Tophond 2019'!#REF!</f>
        <v>#REF!</v>
      </c>
      <c r="AA29" s="1" t="e">
        <f>'Invoer Tophond 2019'!#REF!</f>
        <v>#REF!</v>
      </c>
      <c r="AB29" s="1" t="e">
        <f>'Invoer Tophond 2019'!#REF!</f>
        <v>#REF!</v>
      </c>
      <c r="AC29" s="1" t="e">
        <f>'Invoer Tophond 2019'!#REF!</f>
        <v>#REF!</v>
      </c>
      <c r="AD29" s="1" t="e">
        <f>'Invoer Tophond 2019'!#REF!</f>
        <v>#REF!</v>
      </c>
      <c r="AE29" s="1" t="e">
        <f>'Invoer Tophond 2019'!#REF!</f>
        <v>#REF!</v>
      </c>
      <c r="AF29" s="1" t="e">
        <f>'Invoer Tophond 2019'!#REF!</f>
        <v>#REF!</v>
      </c>
      <c r="AG29" s="1" t="e">
        <f>'Invoer Tophond 2019'!#REF!</f>
        <v>#REF!</v>
      </c>
      <c r="AH29" s="1" t="e">
        <f>'Invoer Tophond 2019'!#REF!</f>
        <v>#REF!</v>
      </c>
      <c r="AI29" s="1" t="e">
        <f>'Invoer Tophond 2019'!#REF!</f>
        <v>#REF!</v>
      </c>
      <c r="AJ29" s="1" t="e">
        <f>'Invoer Tophond 2019'!#REF!</f>
        <v>#REF!</v>
      </c>
      <c r="AK29" s="1" t="e">
        <f>'Invoer Tophond 2019'!#REF!</f>
        <v>#REF!</v>
      </c>
      <c r="AN29" s="1">
        <f t="shared" si="2"/>
        <v>23</v>
      </c>
      <c r="AO29" s="1" t="e">
        <f t="shared" si="3"/>
        <v>#REF!</v>
      </c>
      <c r="AP29" s="24" t="e">
        <f t="shared" si="4"/>
        <v>#REF!</v>
      </c>
      <c r="AQ29" s="1" t="e">
        <f t="shared" si="21"/>
        <v>#REF!</v>
      </c>
      <c r="AR29" s="1" t="e">
        <f t="shared" si="22"/>
        <v>#REF!</v>
      </c>
      <c r="AS29" s="1" t="e">
        <f t="shared" si="23"/>
        <v>#REF!</v>
      </c>
      <c r="AT29" s="1" t="e">
        <f t="shared" si="24"/>
        <v>#REF!</v>
      </c>
      <c r="AU29" s="1" t="e">
        <f t="shared" si="25"/>
        <v>#REF!</v>
      </c>
      <c r="AV29" s="1" t="e">
        <f t="shared" si="26"/>
        <v>#REF!</v>
      </c>
      <c r="AW29" s="1" t="e">
        <f t="shared" si="27"/>
        <v>#REF!</v>
      </c>
      <c r="AX29" s="1" t="e">
        <f t="shared" si="28"/>
        <v>#REF!</v>
      </c>
      <c r="AY29" s="1" t="e">
        <f t="shared" si="29"/>
        <v>#REF!</v>
      </c>
      <c r="AZ29" s="1" t="e">
        <f t="shared" si="30"/>
        <v>#REF!</v>
      </c>
      <c r="BA29" s="1" t="e">
        <f t="shared" si="31"/>
        <v>#REF!</v>
      </c>
      <c r="BB29" s="1" t="e">
        <f t="shared" si="32"/>
        <v>#REF!</v>
      </c>
      <c r="BC29" s="1" t="e">
        <f t="shared" si="33"/>
        <v>#REF!</v>
      </c>
      <c r="BD29" s="1" t="e">
        <f t="shared" si="34"/>
        <v>#REF!</v>
      </c>
      <c r="BE29" s="1" t="e">
        <f t="shared" si="35"/>
        <v>#REF!</v>
      </c>
      <c r="BF29" s="1" t="e">
        <f t="shared" si="36"/>
        <v>#REF!</v>
      </c>
      <c r="BG29" s="1" t="e">
        <f t="shared" si="37"/>
        <v>#REF!</v>
      </c>
      <c r="BH29" s="1" t="e">
        <f t="shared" si="38"/>
        <v>#REF!</v>
      </c>
      <c r="BI29" s="1" t="e">
        <f t="shared" si="39"/>
        <v>#REF!</v>
      </c>
      <c r="BJ29" s="1" t="e">
        <f t="shared" si="5"/>
        <v>#REF!</v>
      </c>
      <c r="BK29" s="1" t="e">
        <f t="shared" si="6"/>
        <v>#REF!</v>
      </c>
      <c r="BL29" s="1" t="e">
        <f t="shared" si="7"/>
        <v>#REF!</v>
      </c>
      <c r="BM29" s="1" t="e">
        <f t="shared" si="8"/>
        <v>#REF!</v>
      </c>
      <c r="BN29" s="1" t="e">
        <f t="shared" si="9"/>
        <v>#REF!</v>
      </c>
      <c r="BO29" s="1" t="e">
        <f t="shared" si="10"/>
        <v>#REF!</v>
      </c>
      <c r="BP29" s="1" t="e">
        <f t="shared" si="11"/>
        <v>#REF!</v>
      </c>
      <c r="BQ29" s="1" t="e">
        <f t="shared" si="12"/>
        <v>#REF!</v>
      </c>
      <c r="BR29" s="1" t="e">
        <f t="shared" si="13"/>
        <v>#REF!</v>
      </c>
      <c r="BS29" s="1" t="e">
        <f t="shared" si="14"/>
        <v>#REF!</v>
      </c>
      <c r="BT29" s="1" t="e">
        <f t="shared" si="15"/>
        <v>#REF!</v>
      </c>
      <c r="BU29" s="1" t="e">
        <f t="shared" si="16"/>
        <v>#REF!</v>
      </c>
      <c r="BV29" s="1" t="e">
        <f t="shared" si="17"/>
        <v>#REF!</v>
      </c>
      <c r="BW29" s="1" t="e">
        <f t="shared" si="18"/>
        <v>#REF!</v>
      </c>
      <c r="BX29" s="1" t="e">
        <f t="shared" si="19"/>
        <v>#REF!</v>
      </c>
      <c r="BY29" s="1" t="e">
        <f t="shared" si="20"/>
        <v>#REF!</v>
      </c>
    </row>
    <row r="30" spans="1:77" x14ac:dyDescent="0.2">
      <c r="A30" s="1">
        <v>24</v>
      </c>
      <c r="B30" s="1" t="e">
        <f>'Invoer Tophond 2019'!#REF!</f>
        <v>#REF!</v>
      </c>
      <c r="C30" s="1" t="e">
        <f>'Invoer Tophond 2019'!#REF!</f>
        <v>#REF!</v>
      </c>
      <c r="D30" s="1" t="e">
        <f>'Invoer Tophond 2019'!#REF!</f>
        <v>#REF!</v>
      </c>
      <c r="E30" s="1" t="e">
        <f>'Invoer Tophond 2019'!#REF!</f>
        <v>#REF!</v>
      </c>
      <c r="F30" s="1" t="e">
        <f>'Invoer Tophond 2019'!#REF!</f>
        <v>#REF!</v>
      </c>
      <c r="G30" s="1" t="e">
        <f>'Invoer Tophond 2019'!#REF!</f>
        <v>#REF!</v>
      </c>
      <c r="H30" s="1" t="e">
        <f>'Invoer Tophond 2019'!#REF!</f>
        <v>#REF!</v>
      </c>
      <c r="I30" s="1" t="e">
        <f>'Invoer Tophond 2019'!#REF!</f>
        <v>#REF!</v>
      </c>
      <c r="J30" s="1" t="e">
        <f>'Invoer Tophond 2019'!#REF!</f>
        <v>#REF!</v>
      </c>
      <c r="K30" s="1" t="e">
        <f>'Invoer Tophond 2019'!#REF!</f>
        <v>#REF!</v>
      </c>
      <c r="L30" s="1" t="e">
        <f>'Invoer Tophond 2019'!#REF!</f>
        <v>#REF!</v>
      </c>
      <c r="M30" s="1" t="e">
        <f>'Invoer Tophond 2019'!#REF!</f>
        <v>#REF!</v>
      </c>
      <c r="N30" s="1" t="e">
        <f>'Invoer Tophond 2019'!#REF!</f>
        <v>#REF!</v>
      </c>
      <c r="O30" s="1" t="e">
        <f>'Invoer Tophond 2019'!#REF!</f>
        <v>#REF!</v>
      </c>
      <c r="P30" s="1" t="e">
        <f>'Invoer Tophond 2019'!#REF!</f>
        <v>#REF!</v>
      </c>
      <c r="Q30" s="1" t="e">
        <f>'Invoer Tophond 2019'!#REF!</f>
        <v>#REF!</v>
      </c>
      <c r="R30" s="1" t="e">
        <f>'Invoer Tophond 2019'!#REF!</f>
        <v>#REF!</v>
      </c>
      <c r="S30" s="1" t="e">
        <f>'Invoer Tophond 2019'!#REF!</f>
        <v>#REF!</v>
      </c>
      <c r="T30" s="1" t="e">
        <f>'Invoer Tophond 2019'!#REF!</f>
        <v>#REF!</v>
      </c>
      <c r="U30" s="1" t="e">
        <f>'Invoer Tophond 2019'!#REF!</f>
        <v>#REF!</v>
      </c>
      <c r="V30" s="1" t="e">
        <f>'Invoer Tophond 2019'!#REF!</f>
        <v>#REF!</v>
      </c>
      <c r="W30" s="1" t="e">
        <f>'Invoer Tophond 2019'!#REF!</f>
        <v>#REF!</v>
      </c>
      <c r="X30" s="1" t="e">
        <f>'Invoer Tophond 2019'!#REF!</f>
        <v>#REF!</v>
      </c>
      <c r="Y30" s="1" t="e">
        <f>'Invoer Tophond 2019'!#REF!</f>
        <v>#REF!</v>
      </c>
      <c r="Z30" s="1" t="e">
        <f>'Invoer Tophond 2019'!#REF!</f>
        <v>#REF!</v>
      </c>
      <c r="AA30" s="1" t="e">
        <f>'Invoer Tophond 2019'!#REF!</f>
        <v>#REF!</v>
      </c>
      <c r="AB30" s="1" t="e">
        <f>'Invoer Tophond 2019'!#REF!</f>
        <v>#REF!</v>
      </c>
      <c r="AC30" s="1" t="e">
        <f>'Invoer Tophond 2019'!#REF!</f>
        <v>#REF!</v>
      </c>
      <c r="AD30" s="1" t="e">
        <f>'Invoer Tophond 2019'!#REF!</f>
        <v>#REF!</v>
      </c>
      <c r="AE30" s="1" t="e">
        <f>'Invoer Tophond 2019'!#REF!</f>
        <v>#REF!</v>
      </c>
      <c r="AF30" s="1" t="e">
        <f>'Invoer Tophond 2019'!#REF!</f>
        <v>#REF!</v>
      </c>
      <c r="AG30" s="1" t="e">
        <f>'Invoer Tophond 2019'!#REF!</f>
        <v>#REF!</v>
      </c>
      <c r="AH30" s="1" t="e">
        <f>'Invoer Tophond 2019'!#REF!</f>
        <v>#REF!</v>
      </c>
      <c r="AI30" s="1" t="e">
        <f>'Invoer Tophond 2019'!#REF!</f>
        <v>#REF!</v>
      </c>
      <c r="AJ30" s="1" t="e">
        <f>'Invoer Tophond 2019'!#REF!</f>
        <v>#REF!</v>
      </c>
      <c r="AK30" s="1" t="e">
        <f>'Invoer Tophond 2019'!#REF!</f>
        <v>#REF!</v>
      </c>
      <c r="AN30" s="1">
        <f t="shared" si="2"/>
        <v>24</v>
      </c>
      <c r="AO30" s="1" t="e">
        <f t="shared" si="3"/>
        <v>#REF!</v>
      </c>
      <c r="AP30" s="24" t="e">
        <f t="shared" si="4"/>
        <v>#REF!</v>
      </c>
      <c r="AQ30" s="1" t="e">
        <f t="shared" si="21"/>
        <v>#REF!</v>
      </c>
      <c r="AR30" s="1" t="e">
        <f t="shared" si="22"/>
        <v>#REF!</v>
      </c>
      <c r="AS30" s="1" t="e">
        <f t="shared" si="23"/>
        <v>#REF!</v>
      </c>
      <c r="AT30" s="1" t="e">
        <f t="shared" si="24"/>
        <v>#REF!</v>
      </c>
      <c r="AU30" s="1" t="e">
        <f t="shared" si="25"/>
        <v>#REF!</v>
      </c>
      <c r="AV30" s="1" t="e">
        <f t="shared" si="26"/>
        <v>#REF!</v>
      </c>
      <c r="AW30" s="1" t="e">
        <f t="shared" si="27"/>
        <v>#REF!</v>
      </c>
      <c r="AX30" s="1" t="e">
        <f t="shared" si="28"/>
        <v>#REF!</v>
      </c>
      <c r="AY30" s="1" t="e">
        <f t="shared" si="29"/>
        <v>#REF!</v>
      </c>
      <c r="AZ30" s="1" t="e">
        <f t="shared" si="30"/>
        <v>#REF!</v>
      </c>
      <c r="BA30" s="1" t="e">
        <f t="shared" si="31"/>
        <v>#REF!</v>
      </c>
      <c r="BB30" s="1" t="e">
        <f t="shared" si="32"/>
        <v>#REF!</v>
      </c>
      <c r="BC30" s="1" t="e">
        <f t="shared" si="33"/>
        <v>#REF!</v>
      </c>
      <c r="BD30" s="1" t="e">
        <f t="shared" si="34"/>
        <v>#REF!</v>
      </c>
      <c r="BE30" s="1" t="e">
        <f t="shared" si="35"/>
        <v>#REF!</v>
      </c>
      <c r="BF30" s="1" t="e">
        <f t="shared" si="36"/>
        <v>#REF!</v>
      </c>
      <c r="BG30" s="1" t="e">
        <f t="shared" si="37"/>
        <v>#REF!</v>
      </c>
      <c r="BH30" s="1" t="e">
        <f t="shared" si="38"/>
        <v>#REF!</v>
      </c>
      <c r="BI30" s="1" t="e">
        <f t="shared" si="39"/>
        <v>#REF!</v>
      </c>
      <c r="BJ30" s="1" t="e">
        <f t="shared" si="5"/>
        <v>#REF!</v>
      </c>
      <c r="BK30" s="1" t="e">
        <f t="shared" si="6"/>
        <v>#REF!</v>
      </c>
      <c r="BL30" s="1" t="e">
        <f t="shared" si="7"/>
        <v>#REF!</v>
      </c>
      <c r="BM30" s="1" t="e">
        <f t="shared" si="8"/>
        <v>#REF!</v>
      </c>
      <c r="BN30" s="1" t="e">
        <f t="shared" si="9"/>
        <v>#REF!</v>
      </c>
      <c r="BO30" s="1" t="e">
        <f t="shared" si="10"/>
        <v>#REF!</v>
      </c>
      <c r="BP30" s="1" t="e">
        <f t="shared" si="11"/>
        <v>#REF!</v>
      </c>
      <c r="BQ30" s="1" t="e">
        <f t="shared" si="12"/>
        <v>#REF!</v>
      </c>
      <c r="BR30" s="1" t="e">
        <f t="shared" si="13"/>
        <v>#REF!</v>
      </c>
      <c r="BS30" s="1" t="e">
        <f t="shared" si="14"/>
        <v>#REF!</v>
      </c>
      <c r="BT30" s="1" t="e">
        <f t="shared" si="15"/>
        <v>#REF!</v>
      </c>
      <c r="BU30" s="1" t="e">
        <f t="shared" si="16"/>
        <v>#REF!</v>
      </c>
      <c r="BV30" s="1" t="e">
        <f t="shared" si="17"/>
        <v>#REF!</v>
      </c>
      <c r="BW30" s="1" t="e">
        <f t="shared" si="18"/>
        <v>#REF!</v>
      </c>
      <c r="BX30" s="1" t="e">
        <f t="shared" si="19"/>
        <v>#REF!</v>
      </c>
      <c r="BY30" s="1" t="e">
        <f t="shared" si="20"/>
        <v>#REF!</v>
      </c>
    </row>
    <row r="31" spans="1:77" x14ac:dyDescent="0.2">
      <c r="A31" s="1">
        <v>25</v>
      </c>
      <c r="B31" s="1" t="e">
        <f>'Invoer Tophond 2019'!#REF!</f>
        <v>#REF!</v>
      </c>
      <c r="C31" s="1" t="e">
        <f>'Invoer Tophond 2019'!#REF!</f>
        <v>#REF!</v>
      </c>
      <c r="D31" s="1" t="e">
        <f>'Invoer Tophond 2019'!#REF!</f>
        <v>#REF!</v>
      </c>
      <c r="E31" s="1" t="e">
        <f>'Invoer Tophond 2019'!#REF!</f>
        <v>#REF!</v>
      </c>
      <c r="F31" s="1" t="e">
        <f>'Invoer Tophond 2019'!#REF!</f>
        <v>#REF!</v>
      </c>
      <c r="G31" s="1" t="e">
        <f>'Invoer Tophond 2019'!#REF!</f>
        <v>#REF!</v>
      </c>
      <c r="H31" s="1" t="e">
        <f>'Invoer Tophond 2019'!#REF!</f>
        <v>#REF!</v>
      </c>
      <c r="I31" s="1" t="e">
        <f>'Invoer Tophond 2019'!#REF!</f>
        <v>#REF!</v>
      </c>
      <c r="J31" s="1" t="e">
        <f>'Invoer Tophond 2019'!#REF!</f>
        <v>#REF!</v>
      </c>
      <c r="K31" s="1" t="e">
        <f>'Invoer Tophond 2019'!#REF!</f>
        <v>#REF!</v>
      </c>
      <c r="L31" s="1" t="e">
        <f>'Invoer Tophond 2019'!#REF!</f>
        <v>#REF!</v>
      </c>
      <c r="M31" s="1" t="e">
        <f>'Invoer Tophond 2019'!#REF!</f>
        <v>#REF!</v>
      </c>
      <c r="N31" s="1" t="e">
        <f>'Invoer Tophond 2019'!#REF!</f>
        <v>#REF!</v>
      </c>
      <c r="O31" s="1" t="e">
        <f>'Invoer Tophond 2019'!#REF!</f>
        <v>#REF!</v>
      </c>
      <c r="P31" s="1" t="e">
        <f>'Invoer Tophond 2019'!#REF!</f>
        <v>#REF!</v>
      </c>
      <c r="Q31" s="1" t="e">
        <f>'Invoer Tophond 2019'!#REF!</f>
        <v>#REF!</v>
      </c>
      <c r="R31" s="1" t="e">
        <f>'Invoer Tophond 2019'!#REF!</f>
        <v>#REF!</v>
      </c>
      <c r="S31" s="1" t="e">
        <f>'Invoer Tophond 2019'!#REF!</f>
        <v>#REF!</v>
      </c>
      <c r="T31" s="1" t="e">
        <f>'Invoer Tophond 2019'!#REF!</f>
        <v>#REF!</v>
      </c>
      <c r="U31" s="1" t="e">
        <f>'Invoer Tophond 2019'!#REF!</f>
        <v>#REF!</v>
      </c>
      <c r="V31" s="1" t="e">
        <f>'Invoer Tophond 2019'!#REF!</f>
        <v>#REF!</v>
      </c>
      <c r="W31" s="1" t="e">
        <f>'Invoer Tophond 2019'!#REF!</f>
        <v>#REF!</v>
      </c>
      <c r="X31" s="1" t="e">
        <f>'Invoer Tophond 2019'!#REF!</f>
        <v>#REF!</v>
      </c>
      <c r="Y31" s="1" t="e">
        <f>'Invoer Tophond 2019'!#REF!</f>
        <v>#REF!</v>
      </c>
      <c r="Z31" s="1" t="e">
        <f>'Invoer Tophond 2019'!#REF!</f>
        <v>#REF!</v>
      </c>
      <c r="AA31" s="1" t="e">
        <f>'Invoer Tophond 2019'!#REF!</f>
        <v>#REF!</v>
      </c>
      <c r="AB31" s="1" t="e">
        <f>'Invoer Tophond 2019'!#REF!</f>
        <v>#REF!</v>
      </c>
      <c r="AC31" s="1" t="e">
        <f>'Invoer Tophond 2019'!#REF!</f>
        <v>#REF!</v>
      </c>
      <c r="AD31" s="1" t="e">
        <f>'Invoer Tophond 2019'!#REF!</f>
        <v>#REF!</v>
      </c>
      <c r="AE31" s="1" t="e">
        <f>'Invoer Tophond 2019'!#REF!</f>
        <v>#REF!</v>
      </c>
      <c r="AF31" s="1" t="e">
        <f>'Invoer Tophond 2019'!#REF!</f>
        <v>#REF!</v>
      </c>
      <c r="AG31" s="1" t="e">
        <f>'Invoer Tophond 2019'!#REF!</f>
        <v>#REF!</v>
      </c>
      <c r="AH31" s="1" t="e">
        <f>'Invoer Tophond 2019'!#REF!</f>
        <v>#REF!</v>
      </c>
      <c r="AI31" s="1" t="e">
        <f>'Invoer Tophond 2019'!#REF!</f>
        <v>#REF!</v>
      </c>
      <c r="AJ31" s="1" t="e">
        <f>'Invoer Tophond 2019'!#REF!</f>
        <v>#REF!</v>
      </c>
      <c r="AK31" s="1" t="e">
        <f>'Invoer Tophond 2019'!#REF!</f>
        <v>#REF!</v>
      </c>
      <c r="AN31" s="1">
        <f t="shared" si="2"/>
        <v>25</v>
      </c>
      <c r="AO31" s="1" t="e">
        <f t="shared" si="3"/>
        <v>#REF!</v>
      </c>
      <c r="AP31" s="24" t="e">
        <f t="shared" si="4"/>
        <v>#REF!</v>
      </c>
      <c r="AQ31" s="1" t="e">
        <f t="shared" si="21"/>
        <v>#REF!</v>
      </c>
      <c r="AR31" s="1" t="e">
        <f t="shared" si="22"/>
        <v>#REF!</v>
      </c>
      <c r="AS31" s="1" t="e">
        <f t="shared" si="23"/>
        <v>#REF!</v>
      </c>
      <c r="AT31" s="1" t="e">
        <f t="shared" si="24"/>
        <v>#REF!</v>
      </c>
      <c r="AU31" s="1" t="e">
        <f t="shared" si="25"/>
        <v>#REF!</v>
      </c>
      <c r="AV31" s="1" t="e">
        <f t="shared" si="26"/>
        <v>#REF!</v>
      </c>
      <c r="AW31" s="1" t="e">
        <f t="shared" si="27"/>
        <v>#REF!</v>
      </c>
      <c r="AX31" s="1" t="e">
        <f t="shared" si="28"/>
        <v>#REF!</v>
      </c>
      <c r="AY31" s="1" t="e">
        <f t="shared" si="29"/>
        <v>#REF!</v>
      </c>
      <c r="AZ31" s="1" t="e">
        <f t="shared" si="30"/>
        <v>#REF!</v>
      </c>
      <c r="BA31" s="1" t="e">
        <f t="shared" si="31"/>
        <v>#REF!</v>
      </c>
      <c r="BB31" s="1" t="e">
        <f t="shared" si="32"/>
        <v>#REF!</v>
      </c>
      <c r="BC31" s="1" t="e">
        <f t="shared" si="33"/>
        <v>#REF!</v>
      </c>
      <c r="BD31" s="1" t="e">
        <f t="shared" si="34"/>
        <v>#REF!</v>
      </c>
      <c r="BE31" s="1" t="e">
        <f t="shared" si="35"/>
        <v>#REF!</v>
      </c>
      <c r="BF31" s="1" t="e">
        <f t="shared" si="36"/>
        <v>#REF!</v>
      </c>
      <c r="BG31" s="1" t="e">
        <f t="shared" si="37"/>
        <v>#REF!</v>
      </c>
      <c r="BH31" s="1" t="e">
        <f t="shared" si="38"/>
        <v>#REF!</v>
      </c>
      <c r="BI31" s="1" t="e">
        <f t="shared" si="39"/>
        <v>#REF!</v>
      </c>
      <c r="BJ31" s="1" t="e">
        <f t="shared" si="5"/>
        <v>#REF!</v>
      </c>
      <c r="BK31" s="1" t="e">
        <f t="shared" si="6"/>
        <v>#REF!</v>
      </c>
      <c r="BL31" s="1" t="e">
        <f t="shared" si="7"/>
        <v>#REF!</v>
      </c>
      <c r="BM31" s="1" t="e">
        <f t="shared" si="8"/>
        <v>#REF!</v>
      </c>
      <c r="BN31" s="1" t="e">
        <f t="shared" si="9"/>
        <v>#REF!</v>
      </c>
      <c r="BO31" s="1" t="e">
        <f t="shared" si="10"/>
        <v>#REF!</v>
      </c>
      <c r="BP31" s="1" t="e">
        <f t="shared" si="11"/>
        <v>#REF!</v>
      </c>
      <c r="BQ31" s="1" t="e">
        <f t="shared" si="12"/>
        <v>#REF!</v>
      </c>
      <c r="BR31" s="1" t="e">
        <f t="shared" si="13"/>
        <v>#REF!</v>
      </c>
      <c r="BS31" s="1" t="e">
        <f t="shared" si="14"/>
        <v>#REF!</v>
      </c>
      <c r="BT31" s="1" t="e">
        <f t="shared" si="15"/>
        <v>#REF!</v>
      </c>
      <c r="BU31" s="1" t="e">
        <f t="shared" si="16"/>
        <v>#REF!</v>
      </c>
      <c r="BV31" s="1" t="e">
        <f t="shared" si="17"/>
        <v>#REF!</v>
      </c>
      <c r="BW31" s="1" t="e">
        <f t="shared" si="18"/>
        <v>#REF!</v>
      </c>
      <c r="BX31" s="1" t="e">
        <f t="shared" si="19"/>
        <v>#REF!</v>
      </c>
      <c r="BY31" s="1" t="e">
        <f t="shared" si="20"/>
        <v>#REF!</v>
      </c>
    </row>
    <row r="32" spans="1:77" x14ac:dyDescent="0.2">
      <c r="A32" s="1">
        <v>26</v>
      </c>
      <c r="B32" s="1" t="str">
        <f>'Invoer Tophond 2019'!B67</f>
        <v>Melody D'hiver Du Mas Chanteclerc</v>
      </c>
      <c r="C32" s="1" t="e">
        <f>'Invoer Tophond 2019'!#REF!</f>
        <v>#REF!</v>
      </c>
      <c r="D32" s="1" t="e">
        <f>'Invoer Tophond 2019'!#REF!</f>
        <v>#REF!</v>
      </c>
      <c r="E32" s="1" t="e">
        <f>'Invoer Tophond 2019'!#REF!</f>
        <v>#REF!</v>
      </c>
      <c r="F32" s="1" t="e">
        <f>'Invoer Tophond 2019'!#REF!</f>
        <v>#REF!</v>
      </c>
      <c r="G32" s="1" t="e">
        <f>'Invoer Tophond 2019'!#REF!</f>
        <v>#REF!</v>
      </c>
      <c r="H32" s="1" t="e">
        <f>'Invoer Tophond 2019'!#REF!</f>
        <v>#REF!</v>
      </c>
      <c r="I32" s="1">
        <f>'Invoer Tophond 2019'!D67</f>
        <v>0</v>
      </c>
      <c r="J32" s="1">
        <f>'Invoer Tophond 2019'!E67</f>
        <v>0</v>
      </c>
      <c r="K32" s="1">
        <f>'Invoer Tophond 2019'!H67</f>
        <v>0</v>
      </c>
      <c r="L32" s="1">
        <f>'Invoer Tophond 2019'!I67</f>
        <v>0</v>
      </c>
      <c r="M32" s="1">
        <f>'Invoer Tophond 2019'!J67</f>
        <v>8</v>
      </c>
      <c r="N32" s="1" t="str">
        <f>'Invoer Tophond 2019'!K67</f>
        <v>1U CAC Beste Veteraan</v>
      </c>
      <c r="O32" s="1">
        <f>'Invoer Tophond 2019'!L67</f>
        <v>0</v>
      </c>
      <c r="P32" s="1">
        <f>'Invoer Tophond 2019'!M67</f>
        <v>0</v>
      </c>
      <c r="Q32" s="1">
        <f>'Invoer Tophond 2019'!N67</f>
        <v>0</v>
      </c>
      <c r="R32" s="1" t="str">
        <f>'Invoer Tophond 2019'!Q67</f>
        <v>1U beste veteraan</v>
      </c>
      <c r="S32" s="1">
        <f>'Invoer Tophond 2019'!R67</f>
        <v>3</v>
      </c>
      <c r="T32" s="1" t="e">
        <f>'Invoer Tophond 2019'!#REF!</f>
        <v>#REF!</v>
      </c>
      <c r="U32" s="1" t="str">
        <f>'Invoer Tophond 2019'!S67</f>
        <v>1U beste veteraan</v>
      </c>
      <c r="V32" s="1">
        <f>'Invoer Tophond 2019'!AA67</f>
        <v>0</v>
      </c>
      <c r="W32" s="1">
        <f>'Invoer Tophond 2019'!AB67</f>
        <v>0</v>
      </c>
      <c r="X32" s="1" t="e">
        <f>'Invoer Tophond 2019'!#REF!</f>
        <v>#REF!</v>
      </c>
      <c r="Y32" s="1" t="e">
        <f>'Invoer Tophond 2019'!#REF!</f>
        <v>#REF!</v>
      </c>
      <c r="Z32" s="1">
        <f>'Invoer Tophond 2019'!AC67</f>
        <v>0</v>
      </c>
      <c r="AA32" s="1">
        <f>'Invoer Tophond 2019'!AD67</f>
        <v>0</v>
      </c>
      <c r="AB32" s="1" t="e">
        <f>'Invoer Tophond 2019'!#REF!</f>
        <v>#REF!</v>
      </c>
      <c r="AC32" s="1">
        <f>'Invoer Tophond 2019'!AE67</f>
        <v>0</v>
      </c>
      <c r="AD32" s="1">
        <f>'Invoer Tophond 2019'!AF67</f>
        <v>0</v>
      </c>
      <c r="AE32" s="1" t="e">
        <f>'Invoer Tophond 2019'!#REF!</f>
        <v>#REF!</v>
      </c>
      <c r="AF32" s="1" t="e">
        <f>'Invoer Tophond 2019'!#REF!</f>
        <v>#REF!</v>
      </c>
      <c r="AG32" s="1">
        <f>'Invoer Tophond 2019'!AG67</f>
        <v>0</v>
      </c>
      <c r="AH32" s="1">
        <f>'Invoer Tophond 2019'!AH67</f>
        <v>0</v>
      </c>
      <c r="AI32" s="1">
        <f>'Invoer Tophond 2019'!AI67</f>
        <v>0</v>
      </c>
      <c r="AJ32" s="1">
        <f>'Invoer Tophond 2019'!AJ67</f>
        <v>0</v>
      </c>
      <c r="AK32" s="1" t="e">
        <f>'Invoer Tophond 2019'!#REF!</f>
        <v>#REF!</v>
      </c>
      <c r="AN32" s="1">
        <f t="shared" si="2"/>
        <v>26</v>
      </c>
      <c r="AO32" s="1" t="e">
        <f t="shared" si="3"/>
        <v>#REF!</v>
      </c>
      <c r="AP32" s="24" t="str">
        <f t="shared" si="4"/>
        <v>Melody D'hiver Du Mas Chanteclerc</v>
      </c>
      <c r="AQ32" s="1" t="e">
        <f t="shared" si="21"/>
        <v>#REF!</v>
      </c>
      <c r="AR32" s="1" t="e">
        <f t="shared" si="22"/>
        <v>#REF!</v>
      </c>
      <c r="AS32" s="1" t="e">
        <f t="shared" si="23"/>
        <v>#REF!</v>
      </c>
      <c r="AT32" s="1" t="e">
        <f t="shared" si="24"/>
        <v>#REF!</v>
      </c>
      <c r="AU32" s="1" t="e">
        <f t="shared" si="25"/>
        <v>#REF!</v>
      </c>
      <c r="AV32" s="1" t="e">
        <f t="shared" si="26"/>
        <v>#REF!</v>
      </c>
      <c r="AW32" s="1">
        <f t="shared" si="27"/>
        <v>0</v>
      </c>
      <c r="AX32" s="1">
        <f t="shared" si="28"/>
        <v>0</v>
      </c>
      <c r="AY32" s="1">
        <f t="shared" si="29"/>
        <v>0</v>
      </c>
      <c r="AZ32" s="1">
        <f t="shared" si="30"/>
        <v>0</v>
      </c>
      <c r="BA32" s="1">
        <f t="shared" si="31"/>
        <v>8</v>
      </c>
      <c r="BB32" s="1" t="str">
        <f t="shared" si="32"/>
        <v>1U CAC Beste Veteraan</v>
      </c>
      <c r="BC32" s="1">
        <f t="shared" si="33"/>
        <v>0</v>
      </c>
      <c r="BD32" s="1">
        <f t="shared" si="34"/>
        <v>0</v>
      </c>
      <c r="BE32" s="1">
        <f t="shared" si="35"/>
        <v>0</v>
      </c>
      <c r="BF32" s="1" t="str">
        <f t="shared" si="36"/>
        <v>1U beste veteraan</v>
      </c>
      <c r="BG32" s="1">
        <f t="shared" si="37"/>
        <v>3</v>
      </c>
      <c r="BH32" s="1" t="e">
        <f t="shared" si="38"/>
        <v>#REF!</v>
      </c>
      <c r="BI32" s="1" t="str">
        <f t="shared" si="39"/>
        <v>1U beste veteraan</v>
      </c>
      <c r="BJ32" s="1">
        <f t="shared" si="5"/>
        <v>0</v>
      </c>
      <c r="BK32" s="1">
        <f t="shared" si="6"/>
        <v>0</v>
      </c>
      <c r="BL32" s="1" t="e">
        <f t="shared" si="7"/>
        <v>#REF!</v>
      </c>
      <c r="BM32" s="1" t="e">
        <f t="shared" si="8"/>
        <v>#REF!</v>
      </c>
      <c r="BN32" s="1">
        <f t="shared" si="9"/>
        <v>0</v>
      </c>
      <c r="BO32" s="1">
        <f t="shared" si="10"/>
        <v>0</v>
      </c>
      <c r="BP32" s="1" t="e">
        <f t="shared" si="11"/>
        <v>#REF!</v>
      </c>
      <c r="BQ32" s="1">
        <f t="shared" si="12"/>
        <v>0</v>
      </c>
      <c r="BR32" s="1">
        <f t="shared" si="13"/>
        <v>0</v>
      </c>
      <c r="BS32" s="1" t="e">
        <f t="shared" si="14"/>
        <v>#REF!</v>
      </c>
      <c r="BT32" s="1" t="e">
        <f t="shared" si="15"/>
        <v>#REF!</v>
      </c>
      <c r="BU32" s="1">
        <f t="shared" si="16"/>
        <v>0</v>
      </c>
      <c r="BV32" s="1">
        <f t="shared" si="17"/>
        <v>0</v>
      </c>
      <c r="BW32" s="1">
        <f t="shared" si="18"/>
        <v>0</v>
      </c>
      <c r="BX32" s="1">
        <f t="shared" si="19"/>
        <v>0</v>
      </c>
      <c r="BY32" s="1" t="e">
        <f t="shared" si="20"/>
        <v>#REF!</v>
      </c>
    </row>
    <row r="33" spans="1:77" x14ac:dyDescent="0.2">
      <c r="A33" s="1">
        <v>27</v>
      </c>
      <c r="B33" s="1" t="e">
        <f>'Invoer Tophond 2019'!#REF!</f>
        <v>#REF!</v>
      </c>
      <c r="C33" s="1" t="e">
        <f>'Invoer Tophond 2019'!#REF!</f>
        <v>#REF!</v>
      </c>
      <c r="D33" s="1" t="e">
        <f>'Invoer Tophond 2019'!#REF!</f>
        <v>#REF!</v>
      </c>
      <c r="E33" s="1" t="e">
        <f>'Invoer Tophond 2019'!#REF!</f>
        <v>#REF!</v>
      </c>
      <c r="F33" s="1" t="e">
        <f>'Invoer Tophond 2019'!#REF!</f>
        <v>#REF!</v>
      </c>
      <c r="G33" s="1" t="e">
        <f>'Invoer Tophond 2019'!#REF!</f>
        <v>#REF!</v>
      </c>
      <c r="H33" s="1" t="e">
        <f>'Invoer Tophond 2019'!#REF!</f>
        <v>#REF!</v>
      </c>
      <c r="I33" s="1" t="e">
        <f>'Invoer Tophond 2019'!#REF!</f>
        <v>#REF!</v>
      </c>
      <c r="J33" s="1" t="e">
        <f>'Invoer Tophond 2019'!#REF!</f>
        <v>#REF!</v>
      </c>
      <c r="K33" s="1" t="e">
        <f>'Invoer Tophond 2019'!#REF!</f>
        <v>#REF!</v>
      </c>
      <c r="L33" s="1" t="e">
        <f>'Invoer Tophond 2019'!#REF!</f>
        <v>#REF!</v>
      </c>
      <c r="M33" s="1" t="e">
        <f>'Invoer Tophond 2019'!#REF!</f>
        <v>#REF!</v>
      </c>
      <c r="N33" s="1" t="e">
        <f>'Invoer Tophond 2019'!#REF!</f>
        <v>#REF!</v>
      </c>
      <c r="O33" s="1" t="e">
        <f>'Invoer Tophond 2019'!#REF!</f>
        <v>#REF!</v>
      </c>
      <c r="P33" s="1" t="e">
        <f>'Invoer Tophond 2019'!#REF!</f>
        <v>#REF!</v>
      </c>
      <c r="Q33" s="1" t="e">
        <f>'Invoer Tophond 2019'!#REF!</f>
        <v>#REF!</v>
      </c>
      <c r="R33" s="1" t="e">
        <f>'Invoer Tophond 2019'!#REF!</f>
        <v>#REF!</v>
      </c>
      <c r="S33" s="1" t="e">
        <f>'Invoer Tophond 2019'!#REF!</f>
        <v>#REF!</v>
      </c>
      <c r="T33" s="1" t="e">
        <f>'Invoer Tophond 2019'!#REF!</f>
        <v>#REF!</v>
      </c>
      <c r="U33" s="1" t="e">
        <f>'Invoer Tophond 2019'!#REF!</f>
        <v>#REF!</v>
      </c>
      <c r="V33" s="1" t="e">
        <f>'Invoer Tophond 2019'!#REF!</f>
        <v>#REF!</v>
      </c>
      <c r="W33" s="1" t="e">
        <f>'Invoer Tophond 2019'!#REF!</f>
        <v>#REF!</v>
      </c>
      <c r="X33" s="1" t="e">
        <f>'Invoer Tophond 2019'!#REF!</f>
        <v>#REF!</v>
      </c>
      <c r="Y33" s="1" t="e">
        <f>'Invoer Tophond 2019'!#REF!</f>
        <v>#REF!</v>
      </c>
      <c r="Z33" s="1" t="e">
        <f>'Invoer Tophond 2019'!#REF!</f>
        <v>#REF!</v>
      </c>
      <c r="AA33" s="1" t="e">
        <f>'Invoer Tophond 2019'!#REF!</f>
        <v>#REF!</v>
      </c>
      <c r="AB33" s="1" t="e">
        <f>'Invoer Tophond 2019'!#REF!</f>
        <v>#REF!</v>
      </c>
      <c r="AC33" s="1" t="e">
        <f>'Invoer Tophond 2019'!#REF!</f>
        <v>#REF!</v>
      </c>
      <c r="AD33" s="1" t="e">
        <f>'Invoer Tophond 2019'!#REF!</f>
        <v>#REF!</v>
      </c>
      <c r="AE33" s="1" t="e">
        <f>'Invoer Tophond 2019'!#REF!</f>
        <v>#REF!</v>
      </c>
      <c r="AF33" s="1" t="e">
        <f>'Invoer Tophond 2019'!#REF!</f>
        <v>#REF!</v>
      </c>
      <c r="AG33" s="1" t="e">
        <f>'Invoer Tophond 2019'!#REF!</f>
        <v>#REF!</v>
      </c>
      <c r="AH33" s="1" t="e">
        <f>'Invoer Tophond 2019'!#REF!</f>
        <v>#REF!</v>
      </c>
      <c r="AI33" s="1" t="e">
        <f>'Invoer Tophond 2019'!#REF!</f>
        <v>#REF!</v>
      </c>
      <c r="AJ33" s="1" t="e">
        <f>'Invoer Tophond 2019'!#REF!</f>
        <v>#REF!</v>
      </c>
      <c r="AK33" s="1" t="e">
        <f>'Invoer Tophond 2019'!#REF!</f>
        <v>#REF!</v>
      </c>
      <c r="AN33" s="1">
        <f t="shared" si="2"/>
        <v>27</v>
      </c>
      <c r="AO33" s="1" t="e">
        <f t="shared" si="3"/>
        <v>#REF!</v>
      </c>
      <c r="AP33" s="24" t="e">
        <f t="shared" si="4"/>
        <v>#REF!</v>
      </c>
      <c r="AQ33" s="1" t="e">
        <f t="shared" si="21"/>
        <v>#REF!</v>
      </c>
      <c r="AR33" s="1" t="e">
        <f t="shared" si="22"/>
        <v>#REF!</v>
      </c>
      <c r="AS33" s="1" t="e">
        <f t="shared" si="23"/>
        <v>#REF!</v>
      </c>
      <c r="AT33" s="1" t="e">
        <f t="shared" si="24"/>
        <v>#REF!</v>
      </c>
      <c r="AU33" s="1" t="e">
        <f t="shared" si="25"/>
        <v>#REF!</v>
      </c>
      <c r="AV33" s="1" t="e">
        <f t="shared" si="26"/>
        <v>#REF!</v>
      </c>
      <c r="AW33" s="1" t="e">
        <f t="shared" si="27"/>
        <v>#REF!</v>
      </c>
      <c r="AX33" s="1" t="e">
        <f t="shared" si="28"/>
        <v>#REF!</v>
      </c>
      <c r="AY33" s="1" t="e">
        <f t="shared" si="29"/>
        <v>#REF!</v>
      </c>
      <c r="AZ33" s="1" t="e">
        <f t="shared" si="30"/>
        <v>#REF!</v>
      </c>
      <c r="BA33" s="1" t="e">
        <f t="shared" si="31"/>
        <v>#REF!</v>
      </c>
      <c r="BB33" s="1" t="e">
        <f t="shared" si="32"/>
        <v>#REF!</v>
      </c>
      <c r="BC33" s="1" t="e">
        <f t="shared" si="33"/>
        <v>#REF!</v>
      </c>
      <c r="BD33" s="1" t="e">
        <f t="shared" si="34"/>
        <v>#REF!</v>
      </c>
      <c r="BE33" s="1" t="e">
        <f t="shared" si="35"/>
        <v>#REF!</v>
      </c>
      <c r="BF33" s="1" t="e">
        <f t="shared" si="36"/>
        <v>#REF!</v>
      </c>
      <c r="BG33" s="1" t="e">
        <f t="shared" si="37"/>
        <v>#REF!</v>
      </c>
      <c r="BH33" s="1" t="e">
        <f t="shared" si="38"/>
        <v>#REF!</v>
      </c>
      <c r="BI33" s="1" t="e">
        <f t="shared" si="39"/>
        <v>#REF!</v>
      </c>
      <c r="BJ33" s="1" t="e">
        <f t="shared" si="5"/>
        <v>#REF!</v>
      </c>
      <c r="BK33" s="1" t="e">
        <f t="shared" si="6"/>
        <v>#REF!</v>
      </c>
      <c r="BL33" s="1" t="e">
        <f t="shared" si="7"/>
        <v>#REF!</v>
      </c>
      <c r="BM33" s="1" t="e">
        <f t="shared" si="8"/>
        <v>#REF!</v>
      </c>
      <c r="BN33" s="1" t="e">
        <f t="shared" si="9"/>
        <v>#REF!</v>
      </c>
      <c r="BO33" s="1" t="e">
        <f t="shared" si="10"/>
        <v>#REF!</v>
      </c>
      <c r="BP33" s="1" t="e">
        <f t="shared" si="11"/>
        <v>#REF!</v>
      </c>
      <c r="BQ33" s="1" t="e">
        <f t="shared" si="12"/>
        <v>#REF!</v>
      </c>
      <c r="BR33" s="1" t="e">
        <f t="shared" si="13"/>
        <v>#REF!</v>
      </c>
      <c r="BS33" s="1" t="e">
        <f t="shared" si="14"/>
        <v>#REF!</v>
      </c>
      <c r="BT33" s="1" t="e">
        <f t="shared" si="15"/>
        <v>#REF!</v>
      </c>
      <c r="BU33" s="1" t="e">
        <f t="shared" si="16"/>
        <v>#REF!</v>
      </c>
      <c r="BV33" s="1" t="e">
        <f t="shared" si="17"/>
        <v>#REF!</v>
      </c>
      <c r="BW33" s="1" t="e">
        <f t="shared" si="18"/>
        <v>#REF!</v>
      </c>
      <c r="BX33" s="1" t="e">
        <f t="shared" si="19"/>
        <v>#REF!</v>
      </c>
      <c r="BY33" s="1" t="e">
        <f t="shared" si="20"/>
        <v>#REF!</v>
      </c>
    </row>
    <row r="34" spans="1:77" x14ac:dyDescent="0.2">
      <c r="A34" s="1">
        <v>28</v>
      </c>
      <c r="B34" s="1" t="e">
        <f>'Invoer Tophond 2019'!#REF!</f>
        <v>#REF!</v>
      </c>
      <c r="C34" s="1" t="e">
        <f>'Invoer Tophond 2019'!#REF!</f>
        <v>#REF!</v>
      </c>
      <c r="D34" s="1" t="e">
        <f>'Invoer Tophond 2019'!#REF!</f>
        <v>#REF!</v>
      </c>
      <c r="E34" s="1" t="e">
        <f>'Invoer Tophond 2019'!#REF!</f>
        <v>#REF!</v>
      </c>
      <c r="F34" s="1" t="e">
        <f>'Invoer Tophond 2019'!#REF!</f>
        <v>#REF!</v>
      </c>
      <c r="G34" s="1" t="e">
        <f>'Invoer Tophond 2019'!#REF!</f>
        <v>#REF!</v>
      </c>
      <c r="H34" s="1" t="e">
        <f>'Invoer Tophond 2019'!#REF!</f>
        <v>#REF!</v>
      </c>
      <c r="I34" s="1" t="e">
        <f>'Invoer Tophond 2019'!#REF!</f>
        <v>#REF!</v>
      </c>
      <c r="J34" s="1" t="e">
        <f>'Invoer Tophond 2019'!#REF!</f>
        <v>#REF!</v>
      </c>
      <c r="K34" s="1" t="e">
        <f>'Invoer Tophond 2019'!#REF!</f>
        <v>#REF!</v>
      </c>
      <c r="L34" s="1" t="e">
        <f>'Invoer Tophond 2019'!#REF!</f>
        <v>#REF!</v>
      </c>
      <c r="M34" s="1" t="e">
        <f>'Invoer Tophond 2019'!#REF!</f>
        <v>#REF!</v>
      </c>
      <c r="N34" s="1" t="e">
        <f>'Invoer Tophond 2019'!#REF!</f>
        <v>#REF!</v>
      </c>
      <c r="O34" s="1" t="e">
        <f>'Invoer Tophond 2019'!#REF!</f>
        <v>#REF!</v>
      </c>
      <c r="P34" s="1" t="e">
        <f>'Invoer Tophond 2019'!#REF!</f>
        <v>#REF!</v>
      </c>
      <c r="Q34" s="1" t="e">
        <f>'Invoer Tophond 2019'!#REF!</f>
        <v>#REF!</v>
      </c>
      <c r="R34" s="1" t="e">
        <f>'Invoer Tophond 2019'!#REF!</f>
        <v>#REF!</v>
      </c>
      <c r="S34" s="1" t="e">
        <f>'Invoer Tophond 2019'!#REF!</f>
        <v>#REF!</v>
      </c>
      <c r="T34" s="1" t="e">
        <f>'Invoer Tophond 2019'!#REF!</f>
        <v>#REF!</v>
      </c>
      <c r="U34" s="1" t="e">
        <f>'Invoer Tophond 2019'!#REF!</f>
        <v>#REF!</v>
      </c>
      <c r="V34" s="1" t="e">
        <f>'Invoer Tophond 2019'!#REF!</f>
        <v>#REF!</v>
      </c>
      <c r="W34" s="1" t="e">
        <f>'Invoer Tophond 2019'!#REF!</f>
        <v>#REF!</v>
      </c>
      <c r="X34" s="1" t="e">
        <f>'Invoer Tophond 2019'!#REF!</f>
        <v>#REF!</v>
      </c>
      <c r="Y34" s="1" t="e">
        <f>'Invoer Tophond 2019'!#REF!</f>
        <v>#REF!</v>
      </c>
      <c r="Z34" s="1" t="e">
        <f>'Invoer Tophond 2019'!#REF!</f>
        <v>#REF!</v>
      </c>
      <c r="AA34" s="1" t="e">
        <f>'Invoer Tophond 2019'!#REF!</f>
        <v>#REF!</v>
      </c>
      <c r="AB34" s="1" t="e">
        <f>'Invoer Tophond 2019'!#REF!</f>
        <v>#REF!</v>
      </c>
      <c r="AC34" s="1" t="e">
        <f>'Invoer Tophond 2019'!#REF!</f>
        <v>#REF!</v>
      </c>
      <c r="AD34" s="1" t="e">
        <f>'Invoer Tophond 2019'!#REF!</f>
        <v>#REF!</v>
      </c>
      <c r="AE34" s="1" t="e">
        <f>'Invoer Tophond 2019'!#REF!</f>
        <v>#REF!</v>
      </c>
      <c r="AF34" s="1" t="e">
        <f>'Invoer Tophond 2019'!#REF!</f>
        <v>#REF!</v>
      </c>
      <c r="AG34" s="1" t="e">
        <f>'Invoer Tophond 2019'!#REF!</f>
        <v>#REF!</v>
      </c>
      <c r="AH34" s="1" t="e">
        <f>'Invoer Tophond 2019'!#REF!</f>
        <v>#REF!</v>
      </c>
      <c r="AI34" s="1" t="e">
        <f>'Invoer Tophond 2019'!#REF!</f>
        <v>#REF!</v>
      </c>
      <c r="AJ34" s="1" t="e">
        <f>'Invoer Tophond 2019'!#REF!</f>
        <v>#REF!</v>
      </c>
      <c r="AK34" s="1" t="e">
        <f>'Invoer Tophond 2019'!#REF!</f>
        <v>#REF!</v>
      </c>
      <c r="AN34" s="1">
        <f t="shared" si="2"/>
        <v>28</v>
      </c>
      <c r="AO34" s="1" t="e">
        <f t="shared" si="3"/>
        <v>#REF!</v>
      </c>
      <c r="AP34" s="24" t="e">
        <f t="shared" si="4"/>
        <v>#REF!</v>
      </c>
      <c r="AQ34" s="1" t="e">
        <f t="shared" si="21"/>
        <v>#REF!</v>
      </c>
      <c r="AR34" s="1" t="e">
        <f t="shared" si="22"/>
        <v>#REF!</v>
      </c>
      <c r="AS34" s="1" t="e">
        <f t="shared" si="23"/>
        <v>#REF!</v>
      </c>
      <c r="AT34" s="1" t="e">
        <f t="shared" si="24"/>
        <v>#REF!</v>
      </c>
      <c r="AU34" s="1" t="e">
        <f t="shared" si="25"/>
        <v>#REF!</v>
      </c>
      <c r="AV34" s="1" t="e">
        <f t="shared" si="26"/>
        <v>#REF!</v>
      </c>
      <c r="AW34" s="1" t="e">
        <f t="shared" si="27"/>
        <v>#REF!</v>
      </c>
      <c r="AX34" s="1" t="e">
        <f t="shared" si="28"/>
        <v>#REF!</v>
      </c>
      <c r="AY34" s="1" t="e">
        <f t="shared" si="29"/>
        <v>#REF!</v>
      </c>
      <c r="AZ34" s="1" t="e">
        <f t="shared" si="30"/>
        <v>#REF!</v>
      </c>
      <c r="BA34" s="1" t="e">
        <f t="shared" si="31"/>
        <v>#REF!</v>
      </c>
      <c r="BB34" s="1" t="e">
        <f t="shared" si="32"/>
        <v>#REF!</v>
      </c>
      <c r="BC34" s="1" t="e">
        <f t="shared" si="33"/>
        <v>#REF!</v>
      </c>
      <c r="BD34" s="1" t="e">
        <f t="shared" si="34"/>
        <v>#REF!</v>
      </c>
      <c r="BE34" s="1" t="e">
        <f t="shared" si="35"/>
        <v>#REF!</v>
      </c>
      <c r="BF34" s="1" t="e">
        <f t="shared" si="36"/>
        <v>#REF!</v>
      </c>
      <c r="BG34" s="1" t="e">
        <f t="shared" si="37"/>
        <v>#REF!</v>
      </c>
      <c r="BH34" s="1" t="e">
        <f t="shared" si="38"/>
        <v>#REF!</v>
      </c>
      <c r="BI34" s="1" t="e">
        <f t="shared" si="39"/>
        <v>#REF!</v>
      </c>
      <c r="BJ34" s="1" t="e">
        <f t="shared" si="5"/>
        <v>#REF!</v>
      </c>
      <c r="BK34" s="1" t="e">
        <f t="shared" si="6"/>
        <v>#REF!</v>
      </c>
      <c r="BL34" s="1" t="e">
        <f t="shared" si="7"/>
        <v>#REF!</v>
      </c>
      <c r="BM34" s="1" t="e">
        <f t="shared" si="8"/>
        <v>#REF!</v>
      </c>
      <c r="BN34" s="1" t="e">
        <f t="shared" si="9"/>
        <v>#REF!</v>
      </c>
      <c r="BO34" s="1" t="e">
        <f t="shared" si="10"/>
        <v>#REF!</v>
      </c>
      <c r="BP34" s="1" t="e">
        <f t="shared" si="11"/>
        <v>#REF!</v>
      </c>
      <c r="BQ34" s="1" t="e">
        <f t="shared" si="12"/>
        <v>#REF!</v>
      </c>
      <c r="BR34" s="1" t="e">
        <f t="shared" si="13"/>
        <v>#REF!</v>
      </c>
      <c r="BS34" s="1" t="e">
        <f t="shared" si="14"/>
        <v>#REF!</v>
      </c>
      <c r="BT34" s="1" t="e">
        <f t="shared" si="15"/>
        <v>#REF!</v>
      </c>
      <c r="BU34" s="1" t="e">
        <f t="shared" si="16"/>
        <v>#REF!</v>
      </c>
      <c r="BV34" s="1" t="e">
        <f t="shared" si="17"/>
        <v>#REF!</v>
      </c>
      <c r="BW34" s="1" t="e">
        <f t="shared" si="18"/>
        <v>#REF!</v>
      </c>
      <c r="BX34" s="1" t="e">
        <f t="shared" si="19"/>
        <v>#REF!</v>
      </c>
      <c r="BY34" s="1" t="e">
        <f t="shared" si="20"/>
        <v>#REF!</v>
      </c>
    </row>
    <row r="35" spans="1:77" x14ac:dyDescent="0.2">
      <c r="A35" s="1">
        <v>29</v>
      </c>
      <c r="B35" s="1" t="e">
        <f>'Invoer Tophond 2019'!#REF!</f>
        <v>#REF!</v>
      </c>
      <c r="C35" s="1" t="e">
        <f>'Invoer Tophond 2019'!#REF!</f>
        <v>#REF!</v>
      </c>
      <c r="D35" s="1" t="e">
        <f>'Invoer Tophond 2019'!#REF!</f>
        <v>#REF!</v>
      </c>
      <c r="E35" s="1" t="e">
        <f>'Invoer Tophond 2019'!#REF!</f>
        <v>#REF!</v>
      </c>
      <c r="F35" s="1" t="e">
        <f>'Invoer Tophond 2019'!#REF!</f>
        <v>#REF!</v>
      </c>
      <c r="G35" s="1" t="e">
        <f>'Invoer Tophond 2019'!#REF!</f>
        <v>#REF!</v>
      </c>
      <c r="H35" s="1" t="e">
        <f>'Invoer Tophond 2019'!#REF!</f>
        <v>#REF!</v>
      </c>
      <c r="I35" s="1" t="e">
        <f>'Invoer Tophond 2019'!#REF!</f>
        <v>#REF!</v>
      </c>
      <c r="J35" s="1" t="e">
        <f>'Invoer Tophond 2019'!#REF!</f>
        <v>#REF!</v>
      </c>
      <c r="K35" s="1" t="e">
        <f>'Invoer Tophond 2019'!#REF!</f>
        <v>#REF!</v>
      </c>
      <c r="L35" s="1" t="e">
        <f>'Invoer Tophond 2019'!#REF!</f>
        <v>#REF!</v>
      </c>
      <c r="M35" s="1" t="e">
        <f>'Invoer Tophond 2019'!#REF!</f>
        <v>#REF!</v>
      </c>
      <c r="N35" s="1" t="e">
        <f>'Invoer Tophond 2019'!#REF!</f>
        <v>#REF!</v>
      </c>
      <c r="O35" s="1" t="e">
        <f>'Invoer Tophond 2019'!#REF!</f>
        <v>#REF!</v>
      </c>
      <c r="P35" s="1" t="e">
        <f>'Invoer Tophond 2019'!#REF!</f>
        <v>#REF!</v>
      </c>
      <c r="Q35" s="1" t="e">
        <f>'Invoer Tophond 2019'!#REF!</f>
        <v>#REF!</v>
      </c>
      <c r="R35" s="1" t="e">
        <f>'Invoer Tophond 2019'!#REF!</f>
        <v>#REF!</v>
      </c>
      <c r="S35" s="1" t="e">
        <f>'Invoer Tophond 2019'!#REF!</f>
        <v>#REF!</v>
      </c>
      <c r="T35" s="1" t="e">
        <f>'Invoer Tophond 2019'!#REF!</f>
        <v>#REF!</v>
      </c>
      <c r="U35" s="1" t="e">
        <f>'Invoer Tophond 2019'!#REF!</f>
        <v>#REF!</v>
      </c>
      <c r="V35" s="1" t="e">
        <f>'Invoer Tophond 2019'!#REF!</f>
        <v>#REF!</v>
      </c>
      <c r="W35" s="1" t="e">
        <f>'Invoer Tophond 2019'!#REF!</f>
        <v>#REF!</v>
      </c>
      <c r="X35" s="1" t="e">
        <f>'Invoer Tophond 2019'!#REF!</f>
        <v>#REF!</v>
      </c>
      <c r="Y35" s="1" t="e">
        <f>'Invoer Tophond 2019'!#REF!</f>
        <v>#REF!</v>
      </c>
      <c r="Z35" s="1" t="e">
        <f>'Invoer Tophond 2019'!#REF!</f>
        <v>#REF!</v>
      </c>
      <c r="AA35" s="1" t="e">
        <f>'Invoer Tophond 2019'!#REF!</f>
        <v>#REF!</v>
      </c>
      <c r="AB35" s="1" t="e">
        <f>'Invoer Tophond 2019'!#REF!</f>
        <v>#REF!</v>
      </c>
      <c r="AC35" s="1" t="e">
        <f>'Invoer Tophond 2019'!#REF!</f>
        <v>#REF!</v>
      </c>
      <c r="AD35" s="1" t="e">
        <f>'Invoer Tophond 2019'!#REF!</f>
        <v>#REF!</v>
      </c>
      <c r="AE35" s="1" t="e">
        <f>'Invoer Tophond 2019'!#REF!</f>
        <v>#REF!</v>
      </c>
      <c r="AF35" s="1" t="e">
        <f>'Invoer Tophond 2019'!#REF!</f>
        <v>#REF!</v>
      </c>
      <c r="AG35" s="1" t="e">
        <f>'Invoer Tophond 2019'!#REF!</f>
        <v>#REF!</v>
      </c>
      <c r="AH35" s="1" t="e">
        <f>'Invoer Tophond 2019'!#REF!</f>
        <v>#REF!</v>
      </c>
      <c r="AI35" s="1" t="e">
        <f>'Invoer Tophond 2019'!#REF!</f>
        <v>#REF!</v>
      </c>
      <c r="AJ35" s="1" t="e">
        <f>'Invoer Tophond 2019'!#REF!</f>
        <v>#REF!</v>
      </c>
      <c r="AK35" s="1" t="e">
        <f>'Invoer Tophond 2019'!#REF!</f>
        <v>#REF!</v>
      </c>
      <c r="AN35" s="1">
        <f t="shared" si="2"/>
        <v>29</v>
      </c>
      <c r="AO35" s="1" t="e">
        <f t="shared" si="3"/>
        <v>#REF!</v>
      </c>
      <c r="AP35" s="24" t="e">
        <f t="shared" si="4"/>
        <v>#REF!</v>
      </c>
      <c r="AQ35" s="1" t="e">
        <f t="shared" si="21"/>
        <v>#REF!</v>
      </c>
      <c r="AR35" s="1" t="e">
        <f t="shared" si="22"/>
        <v>#REF!</v>
      </c>
      <c r="AS35" s="1" t="e">
        <f t="shared" si="23"/>
        <v>#REF!</v>
      </c>
      <c r="AT35" s="1" t="e">
        <f t="shared" si="24"/>
        <v>#REF!</v>
      </c>
      <c r="AU35" s="1" t="e">
        <f t="shared" si="25"/>
        <v>#REF!</v>
      </c>
      <c r="AV35" s="1" t="e">
        <f t="shared" si="26"/>
        <v>#REF!</v>
      </c>
      <c r="AW35" s="1" t="e">
        <f t="shared" si="27"/>
        <v>#REF!</v>
      </c>
      <c r="AX35" s="1" t="e">
        <f t="shared" si="28"/>
        <v>#REF!</v>
      </c>
      <c r="AY35" s="1" t="e">
        <f t="shared" si="29"/>
        <v>#REF!</v>
      </c>
      <c r="AZ35" s="1" t="e">
        <f t="shared" si="30"/>
        <v>#REF!</v>
      </c>
      <c r="BA35" s="1" t="e">
        <f t="shared" si="31"/>
        <v>#REF!</v>
      </c>
      <c r="BB35" s="1" t="e">
        <f t="shared" si="32"/>
        <v>#REF!</v>
      </c>
      <c r="BC35" s="1" t="e">
        <f t="shared" si="33"/>
        <v>#REF!</v>
      </c>
      <c r="BD35" s="1" t="e">
        <f t="shared" si="34"/>
        <v>#REF!</v>
      </c>
      <c r="BE35" s="1" t="e">
        <f t="shared" si="35"/>
        <v>#REF!</v>
      </c>
      <c r="BF35" s="1" t="e">
        <f t="shared" si="36"/>
        <v>#REF!</v>
      </c>
      <c r="BG35" s="1" t="e">
        <f t="shared" si="37"/>
        <v>#REF!</v>
      </c>
      <c r="BH35" s="1" t="e">
        <f t="shared" si="38"/>
        <v>#REF!</v>
      </c>
      <c r="BI35" s="1" t="e">
        <f t="shared" si="39"/>
        <v>#REF!</v>
      </c>
      <c r="BJ35" s="1" t="e">
        <f t="shared" si="5"/>
        <v>#REF!</v>
      </c>
      <c r="BK35" s="1" t="e">
        <f t="shared" si="6"/>
        <v>#REF!</v>
      </c>
      <c r="BL35" s="1" t="e">
        <f t="shared" si="7"/>
        <v>#REF!</v>
      </c>
      <c r="BM35" s="1" t="e">
        <f t="shared" si="8"/>
        <v>#REF!</v>
      </c>
      <c r="BN35" s="1" t="e">
        <f t="shared" si="9"/>
        <v>#REF!</v>
      </c>
      <c r="BO35" s="1" t="e">
        <f t="shared" si="10"/>
        <v>#REF!</v>
      </c>
      <c r="BP35" s="1" t="e">
        <f t="shared" si="11"/>
        <v>#REF!</v>
      </c>
      <c r="BQ35" s="1" t="e">
        <f t="shared" si="12"/>
        <v>#REF!</v>
      </c>
      <c r="BR35" s="1" t="e">
        <f t="shared" si="13"/>
        <v>#REF!</v>
      </c>
      <c r="BS35" s="1" t="e">
        <f t="shared" si="14"/>
        <v>#REF!</v>
      </c>
      <c r="BT35" s="1" t="e">
        <f t="shared" si="15"/>
        <v>#REF!</v>
      </c>
      <c r="BU35" s="1" t="e">
        <f t="shared" si="16"/>
        <v>#REF!</v>
      </c>
      <c r="BV35" s="1" t="e">
        <f t="shared" si="17"/>
        <v>#REF!</v>
      </c>
      <c r="BW35" s="1" t="e">
        <f t="shared" si="18"/>
        <v>#REF!</v>
      </c>
      <c r="BX35" s="1" t="e">
        <f t="shared" si="19"/>
        <v>#REF!</v>
      </c>
      <c r="BY35" s="1" t="e">
        <f t="shared" si="20"/>
        <v>#REF!</v>
      </c>
    </row>
    <row r="36" spans="1:77" x14ac:dyDescent="0.2">
      <c r="A36" s="1">
        <v>30</v>
      </c>
      <c r="B36" s="1" t="e">
        <f>'Invoer Tophond 2019'!#REF!</f>
        <v>#REF!</v>
      </c>
      <c r="C36" s="1" t="e">
        <f>'Invoer Tophond 2019'!#REF!</f>
        <v>#REF!</v>
      </c>
      <c r="D36" s="1" t="e">
        <f>'Invoer Tophond 2019'!#REF!</f>
        <v>#REF!</v>
      </c>
      <c r="E36" s="1" t="e">
        <f>'Invoer Tophond 2019'!#REF!</f>
        <v>#REF!</v>
      </c>
      <c r="F36" s="1" t="e">
        <f>'Invoer Tophond 2019'!#REF!</f>
        <v>#REF!</v>
      </c>
      <c r="G36" s="1" t="e">
        <f>'Invoer Tophond 2019'!#REF!</f>
        <v>#REF!</v>
      </c>
      <c r="H36" s="1" t="e">
        <f>'Invoer Tophond 2019'!#REF!</f>
        <v>#REF!</v>
      </c>
      <c r="I36" s="1" t="e">
        <f>'Invoer Tophond 2019'!#REF!</f>
        <v>#REF!</v>
      </c>
      <c r="J36" s="1" t="e">
        <f>'Invoer Tophond 2019'!#REF!</f>
        <v>#REF!</v>
      </c>
      <c r="K36" s="1" t="e">
        <f>'Invoer Tophond 2019'!#REF!</f>
        <v>#REF!</v>
      </c>
      <c r="L36" s="1" t="e">
        <f>'Invoer Tophond 2019'!#REF!</f>
        <v>#REF!</v>
      </c>
      <c r="M36" s="1" t="e">
        <f>'Invoer Tophond 2019'!#REF!</f>
        <v>#REF!</v>
      </c>
      <c r="N36" s="1" t="e">
        <f>'Invoer Tophond 2019'!#REF!</f>
        <v>#REF!</v>
      </c>
      <c r="O36" s="1" t="e">
        <f>'Invoer Tophond 2019'!#REF!</f>
        <v>#REF!</v>
      </c>
      <c r="P36" s="1" t="e">
        <f>'Invoer Tophond 2019'!#REF!</f>
        <v>#REF!</v>
      </c>
      <c r="Q36" s="1" t="e">
        <f>'Invoer Tophond 2019'!#REF!</f>
        <v>#REF!</v>
      </c>
      <c r="R36" s="1" t="e">
        <f>'Invoer Tophond 2019'!#REF!</f>
        <v>#REF!</v>
      </c>
      <c r="S36" s="1" t="e">
        <f>'Invoer Tophond 2019'!#REF!</f>
        <v>#REF!</v>
      </c>
      <c r="T36" s="1" t="e">
        <f>'Invoer Tophond 2019'!#REF!</f>
        <v>#REF!</v>
      </c>
      <c r="U36" s="1" t="e">
        <f>'Invoer Tophond 2019'!#REF!</f>
        <v>#REF!</v>
      </c>
      <c r="V36" s="1" t="e">
        <f>'Invoer Tophond 2019'!#REF!</f>
        <v>#REF!</v>
      </c>
      <c r="W36" s="1" t="e">
        <f>'Invoer Tophond 2019'!#REF!</f>
        <v>#REF!</v>
      </c>
      <c r="X36" s="1" t="e">
        <f>'Invoer Tophond 2019'!#REF!</f>
        <v>#REF!</v>
      </c>
      <c r="Y36" s="1" t="e">
        <f>'Invoer Tophond 2019'!#REF!</f>
        <v>#REF!</v>
      </c>
      <c r="Z36" s="1" t="e">
        <f>'Invoer Tophond 2019'!#REF!</f>
        <v>#REF!</v>
      </c>
      <c r="AA36" s="1" t="e">
        <f>'Invoer Tophond 2019'!#REF!</f>
        <v>#REF!</v>
      </c>
      <c r="AB36" s="1" t="e">
        <f>'Invoer Tophond 2019'!#REF!</f>
        <v>#REF!</v>
      </c>
      <c r="AC36" s="1" t="e">
        <f>'Invoer Tophond 2019'!#REF!</f>
        <v>#REF!</v>
      </c>
      <c r="AD36" s="1" t="e">
        <f>'Invoer Tophond 2019'!#REF!</f>
        <v>#REF!</v>
      </c>
      <c r="AE36" s="1" t="e">
        <f>'Invoer Tophond 2019'!#REF!</f>
        <v>#REF!</v>
      </c>
      <c r="AF36" s="1" t="e">
        <f>'Invoer Tophond 2019'!#REF!</f>
        <v>#REF!</v>
      </c>
      <c r="AG36" s="1" t="e">
        <f>'Invoer Tophond 2019'!#REF!</f>
        <v>#REF!</v>
      </c>
      <c r="AH36" s="1" t="e">
        <f>'Invoer Tophond 2019'!#REF!</f>
        <v>#REF!</v>
      </c>
      <c r="AI36" s="1" t="e">
        <f>'Invoer Tophond 2019'!#REF!</f>
        <v>#REF!</v>
      </c>
      <c r="AJ36" s="1" t="e">
        <f>'Invoer Tophond 2019'!#REF!</f>
        <v>#REF!</v>
      </c>
      <c r="AK36" s="1" t="e">
        <f>'Invoer Tophond 2019'!#REF!</f>
        <v>#REF!</v>
      </c>
      <c r="AN36" s="1">
        <f t="shared" si="2"/>
        <v>30</v>
      </c>
      <c r="AO36" s="1" t="e">
        <f t="shared" si="3"/>
        <v>#REF!</v>
      </c>
      <c r="AP36" s="24" t="e">
        <f t="shared" si="4"/>
        <v>#REF!</v>
      </c>
      <c r="AQ36" s="1" t="e">
        <f t="shared" si="21"/>
        <v>#REF!</v>
      </c>
      <c r="AR36" s="1" t="e">
        <f t="shared" si="22"/>
        <v>#REF!</v>
      </c>
      <c r="AS36" s="1" t="e">
        <f t="shared" si="23"/>
        <v>#REF!</v>
      </c>
      <c r="AT36" s="1" t="e">
        <f t="shared" si="24"/>
        <v>#REF!</v>
      </c>
      <c r="AU36" s="1" t="e">
        <f t="shared" si="25"/>
        <v>#REF!</v>
      </c>
      <c r="AV36" s="1" t="e">
        <f t="shared" si="26"/>
        <v>#REF!</v>
      </c>
      <c r="AW36" s="1" t="e">
        <f t="shared" si="27"/>
        <v>#REF!</v>
      </c>
      <c r="AX36" s="1" t="e">
        <f t="shared" si="28"/>
        <v>#REF!</v>
      </c>
      <c r="AY36" s="1" t="e">
        <f t="shared" si="29"/>
        <v>#REF!</v>
      </c>
      <c r="AZ36" s="1" t="e">
        <f t="shared" si="30"/>
        <v>#REF!</v>
      </c>
      <c r="BA36" s="1" t="e">
        <f t="shared" si="31"/>
        <v>#REF!</v>
      </c>
      <c r="BB36" s="1" t="e">
        <f t="shared" si="32"/>
        <v>#REF!</v>
      </c>
      <c r="BC36" s="1" t="e">
        <f t="shared" si="33"/>
        <v>#REF!</v>
      </c>
      <c r="BD36" s="1" t="e">
        <f t="shared" si="34"/>
        <v>#REF!</v>
      </c>
      <c r="BE36" s="1" t="e">
        <f t="shared" si="35"/>
        <v>#REF!</v>
      </c>
      <c r="BF36" s="1" t="e">
        <f t="shared" si="36"/>
        <v>#REF!</v>
      </c>
      <c r="BG36" s="1" t="e">
        <f t="shared" si="37"/>
        <v>#REF!</v>
      </c>
      <c r="BH36" s="1" t="e">
        <f t="shared" si="38"/>
        <v>#REF!</v>
      </c>
      <c r="BI36" s="1" t="e">
        <f t="shared" si="39"/>
        <v>#REF!</v>
      </c>
      <c r="BJ36" s="1" t="e">
        <f t="shared" si="5"/>
        <v>#REF!</v>
      </c>
      <c r="BK36" s="1" t="e">
        <f t="shared" si="6"/>
        <v>#REF!</v>
      </c>
      <c r="BL36" s="1" t="e">
        <f t="shared" si="7"/>
        <v>#REF!</v>
      </c>
      <c r="BM36" s="1" t="e">
        <f t="shared" si="8"/>
        <v>#REF!</v>
      </c>
      <c r="BN36" s="1" t="e">
        <f t="shared" si="9"/>
        <v>#REF!</v>
      </c>
      <c r="BO36" s="1" t="e">
        <f t="shared" si="10"/>
        <v>#REF!</v>
      </c>
      <c r="BP36" s="1" t="e">
        <f t="shared" si="11"/>
        <v>#REF!</v>
      </c>
      <c r="BQ36" s="1" t="e">
        <f t="shared" si="12"/>
        <v>#REF!</v>
      </c>
      <c r="BR36" s="1" t="e">
        <f t="shared" si="13"/>
        <v>#REF!</v>
      </c>
      <c r="BS36" s="1" t="e">
        <f t="shared" si="14"/>
        <v>#REF!</v>
      </c>
      <c r="BT36" s="1" t="e">
        <f t="shared" si="15"/>
        <v>#REF!</v>
      </c>
      <c r="BU36" s="1" t="e">
        <f t="shared" si="16"/>
        <v>#REF!</v>
      </c>
      <c r="BV36" s="1" t="e">
        <f t="shared" si="17"/>
        <v>#REF!</v>
      </c>
      <c r="BW36" s="1" t="e">
        <f t="shared" si="18"/>
        <v>#REF!</v>
      </c>
      <c r="BX36" s="1" t="e">
        <f t="shared" si="19"/>
        <v>#REF!</v>
      </c>
      <c r="BY36" s="1" t="e">
        <f t="shared" si="20"/>
        <v>#REF!</v>
      </c>
    </row>
    <row r="37" spans="1:77" x14ac:dyDescent="0.2">
      <c r="A37" s="1">
        <v>31</v>
      </c>
      <c r="B37" s="1" t="e">
        <f>'Invoer Tophond 2019'!#REF!</f>
        <v>#REF!</v>
      </c>
      <c r="C37" s="1" t="e">
        <f>'Invoer Tophond 2019'!#REF!</f>
        <v>#REF!</v>
      </c>
      <c r="D37" s="1" t="e">
        <f>'Invoer Tophond 2019'!#REF!</f>
        <v>#REF!</v>
      </c>
      <c r="E37" s="1" t="e">
        <f>'Invoer Tophond 2019'!#REF!</f>
        <v>#REF!</v>
      </c>
      <c r="F37" s="1" t="e">
        <f>'Invoer Tophond 2019'!#REF!</f>
        <v>#REF!</v>
      </c>
      <c r="G37" s="1" t="e">
        <f>'Invoer Tophond 2019'!#REF!</f>
        <v>#REF!</v>
      </c>
      <c r="H37" s="1" t="e">
        <f>'Invoer Tophond 2019'!#REF!</f>
        <v>#REF!</v>
      </c>
      <c r="I37" s="1" t="e">
        <f>'Invoer Tophond 2019'!#REF!</f>
        <v>#REF!</v>
      </c>
      <c r="J37" s="1" t="e">
        <f>'Invoer Tophond 2019'!#REF!</f>
        <v>#REF!</v>
      </c>
      <c r="K37" s="1" t="e">
        <f>'Invoer Tophond 2019'!#REF!</f>
        <v>#REF!</v>
      </c>
      <c r="L37" s="1" t="e">
        <f>'Invoer Tophond 2019'!#REF!</f>
        <v>#REF!</v>
      </c>
      <c r="M37" s="1" t="e">
        <f>'Invoer Tophond 2019'!#REF!</f>
        <v>#REF!</v>
      </c>
      <c r="N37" s="1" t="e">
        <f>'Invoer Tophond 2019'!#REF!</f>
        <v>#REF!</v>
      </c>
      <c r="O37" s="1" t="e">
        <f>'Invoer Tophond 2019'!#REF!</f>
        <v>#REF!</v>
      </c>
      <c r="P37" s="1" t="e">
        <f>'Invoer Tophond 2019'!#REF!</f>
        <v>#REF!</v>
      </c>
      <c r="Q37" s="1" t="e">
        <f>'Invoer Tophond 2019'!#REF!</f>
        <v>#REF!</v>
      </c>
      <c r="R37" s="1" t="e">
        <f>'Invoer Tophond 2019'!#REF!</f>
        <v>#REF!</v>
      </c>
      <c r="S37" s="1" t="e">
        <f>'Invoer Tophond 2019'!#REF!</f>
        <v>#REF!</v>
      </c>
      <c r="T37" s="1" t="e">
        <f>'Invoer Tophond 2019'!#REF!</f>
        <v>#REF!</v>
      </c>
      <c r="U37" s="1" t="e">
        <f>'Invoer Tophond 2019'!#REF!</f>
        <v>#REF!</v>
      </c>
      <c r="V37" s="1" t="e">
        <f>'Invoer Tophond 2019'!#REF!</f>
        <v>#REF!</v>
      </c>
      <c r="W37" s="1" t="e">
        <f>'Invoer Tophond 2019'!#REF!</f>
        <v>#REF!</v>
      </c>
      <c r="X37" s="1" t="e">
        <f>'Invoer Tophond 2019'!#REF!</f>
        <v>#REF!</v>
      </c>
      <c r="Y37" s="1" t="e">
        <f>'Invoer Tophond 2019'!#REF!</f>
        <v>#REF!</v>
      </c>
      <c r="Z37" s="1" t="e">
        <f>'Invoer Tophond 2019'!#REF!</f>
        <v>#REF!</v>
      </c>
      <c r="AA37" s="1" t="e">
        <f>'Invoer Tophond 2019'!#REF!</f>
        <v>#REF!</v>
      </c>
      <c r="AB37" s="1" t="e">
        <f>'Invoer Tophond 2019'!#REF!</f>
        <v>#REF!</v>
      </c>
      <c r="AC37" s="1" t="e">
        <f>'Invoer Tophond 2019'!#REF!</f>
        <v>#REF!</v>
      </c>
      <c r="AD37" s="1" t="e">
        <f>'Invoer Tophond 2019'!#REF!</f>
        <v>#REF!</v>
      </c>
      <c r="AE37" s="1" t="e">
        <f>'Invoer Tophond 2019'!#REF!</f>
        <v>#REF!</v>
      </c>
      <c r="AF37" s="1" t="e">
        <f>'Invoer Tophond 2019'!#REF!</f>
        <v>#REF!</v>
      </c>
      <c r="AG37" s="1" t="e">
        <f>'Invoer Tophond 2019'!#REF!</f>
        <v>#REF!</v>
      </c>
      <c r="AH37" s="1" t="e">
        <f>'Invoer Tophond 2019'!#REF!</f>
        <v>#REF!</v>
      </c>
      <c r="AI37" s="1" t="e">
        <f>'Invoer Tophond 2019'!#REF!</f>
        <v>#REF!</v>
      </c>
      <c r="AJ37" s="1" t="e">
        <f>'Invoer Tophond 2019'!#REF!</f>
        <v>#REF!</v>
      </c>
      <c r="AK37" s="1" t="e">
        <f>'Invoer Tophond 2019'!#REF!</f>
        <v>#REF!</v>
      </c>
      <c r="AN37" s="1">
        <f t="shared" si="2"/>
        <v>31</v>
      </c>
      <c r="AO37" s="1" t="e">
        <f t="shared" si="3"/>
        <v>#REF!</v>
      </c>
      <c r="AP37" s="24" t="e">
        <f t="shared" si="4"/>
        <v>#REF!</v>
      </c>
      <c r="AQ37" s="1" t="e">
        <f t="shared" si="21"/>
        <v>#REF!</v>
      </c>
      <c r="AR37" s="1" t="e">
        <f t="shared" si="22"/>
        <v>#REF!</v>
      </c>
      <c r="AS37" s="1" t="e">
        <f t="shared" si="23"/>
        <v>#REF!</v>
      </c>
      <c r="AT37" s="1" t="e">
        <f t="shared" si="24"/>
        <v>#REF!</v>
      </c>
      <c r="AU37" s="1" t="e">
        <f t="shared" si="25"/>
        <v>#REF!</v>
      </c>
      <c r="AV37" s="1" t="e">
        <f t="shared" si="26"/>
        <v>#REF!</v>
      </c>
      <c r="AW37" s="1" t="e">
        <f t="shared" si="27"/>
        <v>#REF!</v>
      </c>
      <c r="AX37" s="1" t="e">
        <f t="shared" si="28"/>
        <v>#REF!</v>
      </c>
      <c r="AY37" s="1" t="e">
        <f t="shared" si="29"/>
        <v>#REF!</v>
      </c>
      <c r="AZ37" s="1" t="e">
        <f t="shared" si="30"/>
        <v>#REF!</v>
      </c>
      <c r="BA37" s="1" t="e">
        <f t="shared" si="31"/>
        <v>#REF!</v>
      </c>
      <c r="BB37" s="1" t="e">
        <f t="shared" si="32"/>
        <v>#REF!</v>
      </c>
      <c r="BC37" s="1" t="e">
        <f t="shared" si="33"/>
        <v>#REF!</v>
      </c>
      <c r="BD37" s="1" t="e">
        <f t="shared" si="34"/>
        <v>#REF!</v>
      </c>
      <c r="BE37" s="1" t="e">
        <f t="shared" si="35"/>
        <v>#REF!</v>
      </c>
      <c r="BF37" s="1" t="e">
        <f t="shared" si="36"/>
        <v>#REF!</v>
      </c>
      <c r="BG37" s="1" t="e">
        <f t="shared" si="37"/>
        <v>#REF!</v>
      </c>
      <c r="BH37" s="1" t="e">
        <f t="shared" si="38"/>
        <v>#REF!</v>
      </c>
      <c r="BI37" s="1" t="e">
        <f t="shared" si="39"/>
        <v>#REF!</v>
      </c>
      <c r="BJ37" s="1" t="e">
        <f t="shared" si="5"/>
        <v>#REF!</v>
      </c>
      <c r="BK37" s="1" t="e">
        <f t="shared" si="6"/>
        <v>#REF!</v>
      </c>
      <c r="BL37" s="1" t="e">
        <f t="shared" si="7"/>
        <v>#REF!</v>
      </c>
      <c r="BM37" s="1" t="e">
        <f t="shared" si="8"/>
        <v>#REF!</v>
      </c>
      <c r="BN37" s="1" t="e">
        <f t="shared" si="9"/>
        <v>#REF!</v>
      </c>
      <c r="BO37" s="1" t="e">
        <f t="shared" si="10"/>
        <v>#REF!</v>
      </c>
      <c r="BP37" s="1" t="e">
        <f t="shared" si="11"/>
        <v>#REF!</v>
      </c>
      <c r="BQ37" s="1" t="e">
        <f t="shared" si="12"/>
        <v>#REF!</v>
      </c>
      <c r="BR37" s="1" t="e">
        <f t="shared" si="13"/>
        <v>#REF!</v>
      </c>
      <c r="BS37" s="1" t="e">
        <f t="shared" si="14"/>
        <v>#REF!</v>
      </c>
      <c r="BT37" s="1" t="e">
        <f t="shared" si="15"/>
        <v>#REF!</v>
      </c>
      <c r="BU37" s="1" t="e">
        <f t="shared" si="16"/>
        <v>#REF!</v>
      </c>
      <c r="BV37" s="1" t="e">
        <f t="shared" si="17"/>
        <v>#REF!</v>
      </c>
      <c r="BW37" s="1" t="e">
        <f t="shared" si="18"/>
        <v>#REF!</v>
      </c>
      <c r="BX37" s="1" t="e">
        <f t="shared" si="19"/>
        <v>#REF!</v>
      </c>
      <c r="BY37" s="1" t="e">
        <f t="shared" si="20"/>
        <v>#REF!</v>
      </c>
    </row>
    <row r="38" spans="1:77" x14ac:dyDescent="0.2">
      <c r="A38" s="1">
        <v>32</v>
      </c>
      <c r="B38" s="1" t="e">
        <f>'Invoer Tophond 2019'!#REF!</f>
        <v>#REF!</v>
      </c>
      <c r="C38" s="1" t="e">
        <f>'Invoer Tophond 2019'!#REF!</f>
        <v>#REF!</v>
      </c>
      <c r="D38" s="1" t="e">
        <f>'Invoer Tophond 2019'!#REF!</f>
        <v>#REF!</v>
      </c>
      <c r="E38" s="1" t="e">
        <f>'Invoer Tophond 2019'!#REF!</f>
        <v>#REF!</v>
      </c>
      <c r="F38" s="1" t="e">
        <f>'Invoer Tophond 2019'!#REF!</f>
        <v>#REF!</v>
      </c>
      <c r="G38" s="1" t="e">
        <f>'Invoer Tophond 2019'!#REF!</f>
        <v>#REF!</v>
      </c>
      <c r="H38" s="1" t="e">
        <f>'Invoer Tophond 2019'!#REF!</f>
        <v>#REF!</v>
      </c>
      <c r="I38" s="1" t="e">
        <f>'Invoer Tophond 2019'!#REF!</f>
        <v>#REF!</v>
      </c>
      <c r="J38" s="1" t="e">
        <f>'Invoer Tophond 2019'!#REF!</f>
        <v>#REF!</v>
      </c>
      <c r="K38" s="1" t="e">
        <f>'Invoer Tophond 2019'!#REF!</f>
        <v>#REF!</v>
      </c>
      <c r="L38" s="1" t="e">
        <f>'Invoer Tophond 2019'!#REF!</f>
        <v>#REF!</v>
      </c>
      <c r="M38" s="1" t="e">
        <f>'Invoer Tophond 2019'!#REF!</f>
        <v>#REF!</v>
      </c>
      <c r="N38" s="1" t="e">
        <f>'Invoer Tophond 2019'!#REF!</f>
        <v>#REF!</v>
      </c>
      <c r="O38" s="1" t="e">
        <f>'Invoer Tophond 2019'!#REF!</f>
        <v>#REF!</v>
      </c>
      <c r="P38" s="1" t="e">
        <f>'Invoer Tophond 2019'!#REF!</f>
        <v>#REF!</v>
      </c>
      <c r="Q38" s="1" t="e">
        <f>'Invoer Tophond 2019'!#REF!</f>
        <v>#REF!</v>
      </c>
      <c r="R38" s="1" t="e">
        <f>'Invoer Tophond 2019'!#REF!</f>
        <v>#REF!</v>
      </c>
      <c r="S38" s="1" t="e">
        <f>'Invoer Tophond 2019'!#REF!</f>
        <v>#REF!</v>
      </c>
      <c r="T38" s="1" t="e">
        <f>'Invoer Tophond 2019'!#REF!</f>
        <v>#REF!</v>
      </c>
      <c r="U38" s="1" t="e">
        <f>'Invoer Tophond 2019'!#REF!</f>
        <v>#REF!</v>
      </c>
      <c r="V38" s="1" t="e">
        <f>'Invoer Tophond 2019'!#REF!</f>
        <v>#REF!</v>
      </c>
      <c r="W38" s="1" t="e">
        <f>'Invoer Tophond 2019'!#REF!</f>
        <v>#REF!</v>
      </c>
      <c r="X38" s="1" t="e">
        <f>'Invoer Tophond 2019'!#REF!</f>
        <v>#REF!</v>
      </c>
      <c r="Y38" s="1" t="e">
        <f>'Invoer Tophond 2019'!#REF!</f>
        <v>#REF!</v>
      </c>
      <c r="Z38" s="1" t="e">
        <f>'Invoer Tophond 2019'!#REF!</f>
        <v>#REF!</v>
      </c>
      <c r="AA38" s="1" t="e">
        <f>'Invoer Tophond 2019'!#REF!</f>
        <v>#REF!</v>
      </c>
      <c r="AB38" s="1" t="e">
        <f>'Invoer Tophond 2019'!#REF!</f>
        <v>#REF!</v>
      </c>
      <c r="AC38" s="1" t="e">
        <f>'Invoer Tophond 2019'!#REF!</f>
        <v>#REF!</v>
      </c>
      <c r="AD38" s="1" t="e">
        <f>'Invoer Tophond 2019'!#REF!</f>
        <v>#REF!</v>
      </c>
      <c r="AE38" s="1" t="e">
        <f>'Invoer Tophond 2019'!#REF!</f>
        <v>#REF!</v>
      </c>
      <c r="AF38" s="1" t="e">
        <f>'Invoer Tophond 2019'!#REF!</f>
        <v>#REF!</v>
      </c>
      <c r="AG38" s="1" t="e">
        <f>'Invoer Tophond 2019'!#REF!</f>
        <v>#REF!</v>
      </c>
      <c r="AH38" s="1" t="e">
        <f>'Invoer Tophond 2019'!#REF!</f>
        <v>#REF!</v>
      </c>
      <c r="AI38" s="1" t="e">
        <f>'Invoer Tophond 2019'!#REF!</f>
        <v>#REF!</v>
      </c>
      <c r="AJ38" s="1" t="e">
        <f>'Invoer Tophond 2019'!#REF!</f>
        <v>#REF!</v>
      </c>
      <c r="AK38" s="1" t="e">
        <f>'Invoer Tophond 2019'!#REF!</f>
        <v>#REF!</v>
      </c>
      <c r="AN38" s="1">
        <f t="shared" si="2"/>
        <v>32</v>
      </c>
      <c r="AO38" s="1" t="e">
        <f t="shared" si="3"/>
        <v>#REF!</v>
      </c>
      <c r="AP38" s="24" t="e">
        <f t="shared" si="4"/>
        <v>#REF!</v>
      </c>
      <c r="AQ38" s="1" t="e">
        <f t="shared" si="21"/>
        <v>#REF!</v>
      </c>
      <c r="AR38" s="1" t="e">
        <f t="shared" si="22"/>
        <v>#REF!</v>
      </c>
      <c r="AS38" s="1" t="e">
        <f t="shared" si="23"/>
        <v>#REF!</v>
      </c>
      <c r="AT38" s="1" t="e">
        <f t="shared" si="24"/>
        <v>#REF!</v>
      </c>
      <c r="AU38" s="1" t="e">
        <f t="shared" si="25"/>
        <v>#REF!</v>
      </c>
      <c r="AV38" s="1" t="e">
        <f t="shared" si="26"/>
        <v>#REF!</v>
      </c>
      <c r="AW38" s="1" t="e">
        <f t="shared" si="27"/>
        <v>#REF!</v>
      </c>
      <c r="AX38" s="1" t="e">
        <f t="shared" si="28"/>
        <v>#REF!</v>
      </c>
      <c r="AY38" s="1" t="e">
        <f t="shared" si="29"/>
        <v>#REF!</v>
      </c>
      <c r="AZ38" s="1" t="e">
        <f t="shared" si="30"/>
        <v>#REF!</v>
      </c>
      <c r="BA38" s="1" t="e">
        <f t="shared" si="31"/>
        <v>#REF!</v>
      </c>
      <c r="BB38" s="1" t="e">
        <f t="shared" si="32"/>
        <v>#REF!</v>
      </c>
      <c r="BC38" s="1" t="e">
        <f t="shared" si="33"/>
        <v>#REF!</v>
      </c>
      <c r="BD38" s="1" t="e">
        <f t="shared" si="34"/>
        <v>#REF!</v>
      </c>
      <c r="BE38" s="1" t="e">
        <f t="shared" si="35"/>
        <v>#REF!</v>
      </c>
      <c r="BF38" s="1" t="e">
        <f t="shared" si="36"/>
        <v>#REF!</v>
      </c>
      <c r="BG38" s="1" t="e">
        <f t="shared" si="37"/>
        <v>#REF!</v>
      </c>
      <c r="BH38" s="1" t="e">
        <f t="shared" si="38"/>
        <v>#REF!</v>
      </c>
      <c r="BI38" s="1" t="e">
        <f t="shared" si="39"/>
        <v>#REF!</v>
      </c>
      <c r="BJ38" s="1" t="e">
        <f t="shared" si="5"/>
        <v>#REF!</v>
      </c>
      <c r="BK38" s="1" t="e">
        <f t="shared" si="6"/>
        <v>#REF!</v>
      </c>
      <c r="BL38" s="1" t="e">
        <f t="shared" si="7"/>
        <v>#REF!</v>
      </c>
      <c r="BM38" s="1" t="e">
        <f t="shared" si="8"/>
        <v>#REF!</v>
      </c>
      <c r="BN38" s="1" t="e">
        <f t="shared" si="9"/>
        <v>#REF!</v>
      </c>
      <c r="BO38" s="1" t="e">
        <f t="shared" si="10"/>
        <v>#REF!</v>
      </c>
      <c r="BP38" s="1" t="e">
        <f t="shared" si="11"/>
        <v>#REF!</v>
      </c>
      <c r="BQ38" s="1" t="e">
        <f t="shared" si="12"/>
        <v>#REF!</v>
      </c>
      <c r="BR38" s="1" t="e">
        <f t="shared" si="13"/>
        <v>#REF!</v>
      </c>
      <c r="BS38" s="1" t="e">
        <f t="shared" si="14"/>
        <v>#REF!</v>
      </c>
      <c r="BT38" s="1" t="e">
        <f t="shared" si="15"/>
        <v>#REF!</v>
      </c>
      <c r="BU38" s="1" t="e">
        <f t="shared" si="16"/>
        <v>#REF!</v>
      </c>
      <c r="BV38" s="1" t="e">
        <f t="shared" si="17"/>
        <v>#REF!</v>
      </c>
      <c r="BW38" s="1" t="e">
        <f t="shared" si="18"/>
        <v>#REF!</v>
      </c>
      <c r="BX38" s="1" t="e">
        <f t="shared" si="19"/>
        <v>#REF!</v>
      </c>
      <c r="BY38" s="1" t="e">
        <f t="shared" si="20"/>
        <v>#REF!</v>
      </c>
    </row>
    <row r="39" spans="1:77" x14ac:dyDescent="0.2">
      <c r="A39" s="1">
        <v>33</v>
      </c>
      <c r="B39" s="1" t="e">
        <f>'Invoer Tophond 2019'!#REF!</f>
        <v>#REF!</v>
      </c>
      <c r="C39" s="1" t="e">
        <f>'Invoer Tophond 2019'!#REF!</f>
        <v>#REF!</v>
      </c>
      <c r="D39" s="1" t="e">
        <f>'Invoer Tophond 2019'!#REF!</f>
        <v>#REF!</v>
      </c>
      <c r="E39" s="1" t="e">
        <f>'Invoer Tophond 2019'!#REF!</f>
        <v>#REF!</v>
      </c>
      <c r="F39" s="1" t="e">
        <f>'Invoer Tophond 2019'!#REF!</f>
        <v>#REF!</v>
      </c>
      <c r="G39" s="1" t="e">
        <f>'Invoer Tophond 2019'!#REF!</f>
        <v>#REF!</v>
      </c>
      <c r="H39" s="1" t="e">
        <f>'Invoer Tophond 2019'!#REF!</f>
        <v>#REF!</v>
      </c>
      <c r="I39" s="1" t="e">
        <f>'Invoer Tophond 2019'!#REF!</f>
        <v>#REF!</v>
      </c>
      <c r="J39" s="1" t="e">
        <f>'Invoer Tophond 2019'!#REF!</f>
        <v>#REF!</v>
      </c>
      <c r="K39" s="1" t="e">
        <f>'Invoer Tophond 2019'!#REF!</f>
        <v>#REF!</v>
      </c>
      <c r="L39" s="1" t="e">
        <f>'Invoer Tophond 2019'!#REF!</f>
        <v>#REF!</v>
      </c>
      <c r="M39" s="1" t="e">
        <f>'Invoer Tophond 2019'!#REF!</f>
        <v>#REF!</v>
      </c>
      <c r="N39" s="1" t="e">
        <f>'Invoer Tophond 2019'!#REF!</f>
        <v>#REF!</v>
      </c>
      <c r="O39" s="1" t="e">
        <f>'Invoer Tophond 2019'!#REF!</f>
        <v>#REF!</v>
      </c>
      <c r="P39" s="1" t="e">
        <f>'Invoer Tophond 2019'!#REF!</f>
        <v>#REF!</v>
      </c>
      <c r="Q39" s="1" t="e">
        <f>'Invoer Tophond 2019'!#REF!</f>
        <v>#REF!</v>
      </c>
      <c r="R39" s="1" t="e">
        <f>'Invoer Tophond 2019'!#REF!</f>
        <v>#REF!</v>
      </c>
      <c r="S39" s="1" t="e">
        <f>'Invoer Tophond 2019'!#REF!</f>
        <v>#REF!</v>
      </c>
      <c r="T39" s="1" t="e">
        <f>'Invoer Tophond 2019'!#REF!</f>
        <v>#REF!</v>
      </c>
      <c r="U39" s="1" t="e">
        <f>'Invoer Tophond 2019'!#REF!</f>
        <v>#REF!</v>
      </c>
      <c r="V39" s="1" t="e">
        <f>'Invoer Tophond 2019'!#REF!</f>
        <v>#REF!</v>
      </c>
      <c r="W39" s="1" t="e">
        <f>'Invoer Tophond 2019'!#REF!</f>
        <v>#REF!</v>
      </c>
      <c r="X39" s="1" t="e">
        <f>'Invoer Tophond 2019'!#REF!</f>
        <v>#REF!</v>
      </c>
      <c r="Y39" s="1" t="e">
        <f>'Invoer Tophond 2019'!#REF!</f>
        <v>#REF!</v>
      </c>
      <c r="Z39" s="1" t="e">
        <f>'Invoer Tophond 2019'!#REF!</f>
        <v>#REF!</v>
      </c>
      <c r="AA39" s="1" t="e">
        <f>'Invoer Tophond 2019'!#REF!</f>
        <v>#REF!</v>
      </c>
      <c r="AB39" s="1" t="e">
        <f>'Invoer Tophond 2019'!#REF!</f>
        <v>#REF!</v>
      </c>
      <c r="AC39" s="1" t="e">
        <f>'Invoer Tophond 2019'!#REF!</f>
        <v>#REF!</v>
      </c>
      <c r="AD39" s="1" t="e">
        <f>'Invoer Tophond 2019'!#REF!</f>
        <v>#REF!</v>
      </c>
      <c r="AE39" s="1" t="e">
        <f>'Invoer Tophond 2019'!#REF!</f>
        <v>#REF!</v>
      </c>
      <c r="AF39" s="1" t="e">
        <f>'Invoer Tophond 2019'!#REF!</f>
        <v>#REF!</v>
      </c>
      <c r="AG39" s="1" t="e">
        <f>'Invoer Tophond 2019'!#REF!</f>
        <v>#REF!</v>
      </c>
      <c r="AH39" s="1" t="e">
        <f>'Invoer Tophond 2019'!#REF!</f>
        <v>#REF!</v>
      </c>
      <c r="AI39" s="1" t="e">
        <f>'Invoer Tophond 2019'!#REF!</f>
        <v>#REF!</v>
      </c>
      <c r="AJ39" s="1" t="e">
        <f>'Invoer Tophond 2019'!#REF!</f>
        <v>#REF!</v>
      </c>
      <c r="AK39" s="1" t="e">
        <f>'Invoer Tophond 2019'!#REF!</f>
        <v>#REF!</v>
      </c>
      <c r="AN39" s="1">
        <f t="shared" si="2"/>
        <v>33</v>
      </c>
      <c r="AO39" s="1" t="e">
        <f t="shared" si="3"/>
        <v>#REF!</v>
      </c>
      <c r="AP39" s="24" t="e">
        <f t="shared" si="4"/>
        <v>#REF!</v>
      </c>
      <c r="AQ39" s="1" t="e">
        <f t="shared" si="21"/>
        <v>#REF!</v>
      </c>
      <c r="AR39" s="1" t="e">
        <f t="shared" si="22"/>
        <v>#REF!</v>
      </c>
      <c r="AS39" s="1" t="e">
        <f t="shared" si="23"/>
        <v>#REF!</v>
      </c>
      <c r="AT39" s="1" t="e">
        <f t="shared" si="24"/>
        <v>#REF!</v>
      </c>
      <c r="AU39" s="1" t="e">
        <f t="shared" si="25"/>
        <v>#REF!</v>
      </c>
      <c r="AV39" s="1" t="e">
        <f t="shared" si="26"/>
        <v>#REF!</v>
      </c>
      <c r="AW39" s="1" t="e">
        <f t="shared" si="27"/>
        <v>#REF!</v>
      </c>
      <c r="AX39" s="1" t="e">
        <f t="shared" si="28"/>
        <v>#REF!</v>
      </c>
      <c r="AY39" s="1" t="e">
        <f t="shared" si="29"/>
        <v>#REF!</v>
      </c>
      <c r="AZ39" s="1" t="e">
        <f t="shared" si="30"/>
        <v>#REF!</v>
      </c>
      <c r="BA39" s="1" t="e">
        <f t="shared" si="31"/>
        <v>#REF!</v>
      </c>
      <c r="BB39" s="1" t="e">
        <f t="shared" si="32"/>
        <v>#REF!</v>
      </c>
      <c r="BC39" s="1" t="e">
        <f t="shared" si="33"/>
        <v>#REF!</v>
      </c>
      <c r="BD39" s="1" t="e">
        <f t="shared" si="34"/>
        <v>#REF!</v>
      </c>
      <c r="BE39" s="1" t="e">
        <f t="shared" si="35"/>
        <v>#REF!</v>
      </c>
      <c r="BF39" s="1" t="e">
        <f t="shared" si="36"/>
        <v>#REF!</v>
      </c>
      <c r="BG39" s="1" t="e">
        <f t="shared" si="37"/>
        <v>#REF!</v>
      </c>
      <c r="BH39" s="1" t="e">
        <f t="shared" si="38"/>
        <v>#REF!</v>
      </c>
      <c r="BI39" s="1" t="e">
        <f t="shared" si="39"/>
        <v>#REF!</v>
      </c>
      <c r="BJ39" s="1" t="e">
        <f t="shared" si="5"/>
        <v>#REF!</v>
      </c>
      <c r="BK39" s="1" t="e">
        <f t="shared" si="6"/>
        <v>#REF!</v>
      </c>
      <c r="BL39" s="1" t="e">
        <f t="shared" si="7"/>
        <v>#REF!</v>
      </c>
      <c r="BM39" s="1" t="e">
        <f t="shared" si="8"/>
        <v>#REF!</v>
      </c>
      <c r="BN39" s="1" t="e">
        <f t="shared" si="9"/>
        <v>#REF!</v>
      </c>
      <c r="BO39" s="1" t="e">
        <f t="shared" si="10"/>
        <v>#REF!</v>
      </c>
      <c r="BP39" s="1" t="e">
        <f t="shared" si="11"/>
        <v>#REF!</v>
      </c>
      <c r="BQ39" s="1" t="e">
        <f t="shared" si="12"/>
        <v>#REF!</v>
      </c>
      <c r="BR39" s="1" t="e">
        <f t="shared" si="13"/>
        <v>#REF!</v>
      </c>
      <c r="BS39" s="1" t="e">
        <f t="shared" si="14"/>
        <v>#REF!</v>
      </c>
      <c r="BT39" s="1" t="e">
        <f t="shared" si="15"/>
        <v>#REF!</v>
      </c>
      <c r="BU39" s="1" t="e">
        <f t="shared" si="16"/>
        <v>#REF!</v>
      </c>
      <c r="BV39" s="1" t="e">
        <f t="shared" si="17"/>
        <v>#REF!</v>
      </c>
      <c r="BW39" s="1" t="e">
        <f t="shared" si="18"/>
        <v>#REF!</v>
      </c>
      <c r="BX39" s="1" t="e">
        <f t="shared" si="19"/>
        <v>#REF!</v>
      </c>
      <c r="BY39" s="1" t="e">
        <f t="shared" si="20"/>
        <v>#REF!</v>
      </c>
    </row>
    <row r="40" spans="1:77" x14ac:dyDescent="0.2">
      <c r="A40" s="1">
        <v>34</v>
      </c>
      <c r="B40" s="1" t="e">
        <f>'Invoer Tophond 2019'!#REF!</f>
        <v>#REF!</v>
      </c>
      <c r="C40" s="1" t="e">
        <f>'Invoer Tophond 2019'!#REF!</f>
        <v>#REF!</v>
      </c>
      <c r="D40" s="1" t="e">
        <f>'Invoer Tophond 2019'!#REF!</f>
        <v>#REF!</v>
      </c>
      <c r="E40" s="1" t="e">
        <f>'Invoer Tophond 2019'!#REF!</f>
        <v>#REF!</v>
      </c>
      <c r="F40" s="1" t="e">
        <f>'Invoer Tophond 2019'!#REF!</f>
        <v>#REF!</v>
      </c>
      <c r="G40" s="1" t="e">
        <f>'Invoer Tophond 2019'!#REF!</f>
        <v>#REF!</v>
      </c>
      <c r="H40" s="1" t="e">
        <f>'Invoer Tophond 2019'!#REF!</f>
        <v>#REF!</v>
      </c>
      <c r="I40" s="1" t="e">
        <f>'Invoer Tophond 2019'!#REF!</f>
        <v>#REF!</v>
      </c>
      <c r="J40" s="1" t="e">
        <f>'Invoer Tophond 2019'!#REF!</f>
        <v>#REF!</v>
      </c>
      <c r="K40" s="1" t="e">
        <f>'Invoer Tophond 2019'!#REF!</f>
        <v>#REF!</v>
      </c>
      <c r="L40" s="1" t="e">
        <f>'Invoer Tophond 2019'!#REF!</f>
        <v>#REF!</v>
      </c>
      <c r="M40" s="1" t="e">
        <f>'Invoer Tophond 2019'!#REF!</f>
        <v>#REF!</v>
      </c>
      <c r="N40" s="1" t="e">
        <f>'Invoer Tophond 2019'!#REF!</f>
        <v>#REF!</v>
      </c>
      <c r="O40" s="1" t="e">
        <f>'Invoer Tophond 2019'!#REF!</f>
        <v>#REF!</v>
      </c>
      <c r="P40" s="1" t="e">
        <f>'Invoer Tophond 2019'!#REF!</f>
        <v>#REF!</v>
      </c>
      <c r="Q40" s="1" t="e">
        <f>'Invoer Tophond 2019'!#REF!</f>
        <v>#REF!</v>
      </c>
      <c r="R40" s="1" t="e">
        <f>'Invoer Tophond 2019'!#REF!</f>
        <v>#REF!</v>
      </c>
      <c r="S40" s="1" t="e">
        <f>'Invoer Tophond 2019'!#REF!</f>
        <v>#REF!</v>
      </c>
      <c r="T40" s="1" t="e">
        <f>'Invoer Tophond 2019'!#REF!</f>
        <v>#REF!</v>
      </c>
      <c r="U40" s="1" t="e">
        <f>'Invoer Tophond 2019'!#REF!</f>
        <v>#REF!</v>
      </c>
      <c r="V40" s="1" t="e">
        <f>'Invoer Tophond 2019'!#REF!</f>
        <v>#REF!</v>
      </c>
      <c r="W40" s="1" t="e">
        <f>'Invoer Tophond 2019'!#REF!</f>
        <v>#REF!</v>
      </c>
      <c r="X40" s="1" t="e">
        <f>'Invoer Tophond 2019'!#REF!</f>
        <v>#REF!</v>
      </c>
      <c r="Y40" s="1" t="e">
        <f>'Invoer Tophond 2019'!#REF!</f>
        <v>#REF!</v>
      </c>
      <c r="Z40" s="1" t="e">
        <f>'Invoer Tophond 2019'!#REF!</f>
        <v>#REF!</v>
      </c>
      <c r="AA40" s="1" t="e">
        <f>'Invoer Tophond 2019'!#REF!</f>
        <v>#REF!</v>
      </c>
      <c r="AB40" s="1" t="e">
        <f>'Invoer Tophond 2019'!#REF!</f>
        <v>#REF!</v>
      </c>
      <c r="AC40" s="1" t="e">
        <f>'Invoer Tophond 2019'!#REF!</f>
        <v>#REF!</v>
      </c>
      <c r="AD40" s="1" t="e">
        <f>'Invoer Tophond 2019'!#REF!</f>
        <v>#REF!</v>
      </c>
      <c r="AE40" s="1" t="e">
        <f>'Invoer Tophond 2019'!#REF!</f>
        <v>#REF!</v>
      </c>
      <c r="AF40" s="1" t="e">
        <f>'Invoer Tophond 2019'!#REF!</f>
        <v>#REF!</v>
      </c>
      <c r="AG40" s="1" t="e">
        <f>'Invoer Tophond 2019'!#REF!</f>
        <v>#REF!</v>
      </c>
      <c r="AH40" s="1" t="e">
        <f>'Invoer Tophond 2019'!#REF!</f>
        <v>#REF!</v>
      </c>
      <c r="AI40" s="1" t="e">
        <f>'Invoer Tophond 2019'!#REF!</f>
        <v>#REF!</v>
      </c>
      <c r="AJ40" s="1" t="e">
        <f>'Invoer Tophond 2019'!#REF!</f>
        <v>#REF!</v>
      </c>
      <c r="AK40" s="1" t="e">
        <f>'Invoer Tophond 2019'!#REF!</f>
        <v>#REF!</v>
      </c>
      <c r="AN40" s="1">
        <f t="shared" si="2"/>
        <v>34</v>
      </c>
      <c r="AO40" s="1" t="e">
        <f t="shared" si="3"/>
        <v>#REF!</v>
      </c>
      <c r="AP40" s="24" t="e">
        <f t="shared" si="4"/>
        <v>#REF!</v>
      </c>
      <c r="AQ40" s="1" t="e">
        <f t="shared" si="21"/>
        <v>#REF!</v>
      </c>
      <c r="AR40" s="1" t="e">
        <f t="shared" si="22"/>
        <v>#REF!</v>
      </c>
      <c r="AS40" s="1" t="e">
        <f t="shared" si="23"/>
        <v>#REF!</v>
      </c>
      <c r="AT40" s="1" t="e">
        <f t="shared" si="24"/>
        <v>#REF!</v>
      </c>
      <c r="AU40" s="1" t="e">
        <f t="shared" si="25"/>
        <v>#REF!</v>
      </c>
      <c r="AV40" s="1" t="e">
        <f t="shared" si="26"/>
        <v>#REF!</v>
      </c>
      <c r="AW40" s="1" t="e">
        <f t="shared" si="27"/>
        <v>#REF!</v>
      </c>
      <c r="AX40" s="1" t="e">
        <f t="shared" si="28"/>
        <v>#REF!</v>
      </c>
      <c r="AY40" s="1" t="e">
        <f t="shared" si="29"/>
        <v>#REF!</v>
      </c>
      <c r="AZ40" s="1" t="e">
        <f t="shared" si="30"/>
        <v>#REF!</v>
      </c>
      <c r="BA40" s="1" t="e">
        <f t="shared" si="31"/>
        <v>#REF!</v>
      </c>
      <c r="BB40" s="1" t="e">
        <f t="shared" si="32"/>
        <v>#REF!</v>
      </c>
      <c r="BC40" s="1" t="e">
        <f t="shared" si="33"/>
        <v>#REF!</v>
      </c>
      <c r="BD40" s="1" t="e">
        <f t="shared" si="34"/>
        <v>#REF!</v>
      </c>
      <c r="BE40" s="1" t="e">
        <f t="shared" si="35"/>
        <v>#REF!</v>
      </c>
      <c r="BF40" s="1" t="e">
        <f t="shared" si="36"/>
        <v>#REF!</v>
      </c>
      <c r="BG40" s="1" t="e">
        <f t="shared" si="37"/>
        <v>#REF!</v>
      </c>
      <c r="BH40" s="1" t="e">
        <f t="shared" si="38"/>
        <v>#REF!</v>
      </c>
      <c r="BI40" s="1" t="e">
        <f t="shared" si="39"/>
        <v>#REF!</v>
      </c>
      <c r="BJ40" s="1" t="e">
        <f t="shared" si="5"/>
        <v>#REF!</v>
      </c>
      <c r="BK40" s="1" t="e">
        <f t="shared" si="6"/>
        <v>#REF!</v>
      </c>
      <c r="BL40" s="1" t="e">
        <f t="shared" si="7"/>
        <v>#REF!</v>
      </c>
      <c r="BM40" s="1" t="e">
        <f t="shared" si="8"/>
        <v>#REF!</v>
      </c>
      <c r="BN40" s="1" t="e">
        <f t="shared" si="9"/>
        <v>#REF!</v>
      </c>
      <c r="BO40" s="1" t="e">
        <f t="shared" si="10"/>
        <v>#REF!</v>
      </c>
      <c r="BP40" s="1" t="e">
        <f t="shared" si="11"/>
        <v>#REF!</v>
      </c>
      <c r="BQ40" s="1" t="e">
        <f t="shared" si="12"/>
        <v>#REF!</v>
      </c>
      <c r="BR40" s="1" t="e">
        <f t="shared" si="13"/>
        <v>#REF!</v>
      </c>
      <c r="BS40" s="1" t="e">
        <f t="shared" si="14"/>
        <v>#REF!</v>
      </c>
      <c r="BT40" s="1" t="e">
        <f t="shared" si="15"/>
        <v>#REF!</v>
      </c>
      <c r="BU40" s="1" t="e">
        <f t="shared" si="16"/>
        <v>#REF!</v>
      </c>
      <c r="BV40" s="1" t="e">
        <f t="shared" si="17"/>
        <v>#REF!</v>
      </c>
      <c r="BW40" s="1" t="e">
        <f t="shared" si="18"/>
        <v>#REF!</v>
      </c>
      <c r="BX40" s="1" t="e">
        <f t="shared" si="19"/>
        <v>#REF!</v>
      </c>
      <c r="BY40" s="1" t="e">
        <f t="shared" si="20"/>
        <v>#REF!</v>
      </c>
    </row>
    <row r="41" spans="1:77" x14ac:dyDescent="0.2">
      <c r="A41" s="1">
        <v>35</v>
      </c>
      <c r="B41" s="1" t="e">
        <f>'Invoer Tophond 2019'!#REF!</f>
        <v>#REF!</v>
      </c>
      <c r="C41" s="1" t="e">
        <f>'Invoer Tophond 2019'!#REF!</f>
        <v>#REF!</v>
      </c>
      <c r="D41" s="1" t="e">
        <f>'Invoer Tophond 2019'!#REF!</f>
        <v>#REF!</v>
      </c>
      <c r="E41" s="1" t="e">
        <f>'Invoer Tophond 2019'!#REF!</f>
        <v>#REF!</v>
      </c>
      <c r="F41" s="1" t="e">
        <f>'Invoer Tophond 2019'!#REF!</f>
        <v>#REF!</v>
      </c>
      <c r="G41" s="1" t="e">
        <f>'Invoer Tophond 2019'!#REF!</f>
        <v>#REF!</v>
      </c>
      <c r="H41" s="1" t="e">
        <f>'Invoer Tophond 2019'!#REF!</f>
        <v>#REF!</v>
      </c>
      <c r="I41" s="1" t="e">
        <f>'Invoer Tophond 2019'!#REF!</f>
        <v>#REF!</v>
      </c>
      <c r="J41" s="1" t="e">
        <f>'Invoer Tophond 2019'!#REF!</f>
        <v>#REF!</v>
      </c>
      <c r="K41" s="1" t="e">
        <f>'Invoer Tophond 2019'!#REF!</f>
        <v>#REF!</v>
      </c>
      <c r="L41" s="1" t="e">
        <f>'Invoer Tophond 2019'!#REF!</f>
        <v>#REF!</v>
      </c>
      <c r="M41" s="1" t="e">
        <f>'Invoer Tophond 2019'!#REF!</f>
        <v>#REF!</v>
      </c>
      <c r="N41" s="1" t="e">
        <f>'Invoer Tophond 2019'!#REF!</f>
        <v>#REF!</v>
      </c>
      <c r="O41" s="1" t="e">
        <f>'Invoer Tophond 2019'!#REF!</f>
        <v>#REF!</v>
      </c>
      <c r="P41" s="1" t="e">
        <f>'Invoer Tophond 2019'!#REF!</f>
        <v>#REF!</v>
      </c>
      <c r="Q41" s="1" t="e">
        <f>'Invoer Tophond 2019'!#REF!</f>
        <v>#REF!</v>
      </c>
      <c r="R41" s="1" t="e">
        <f>'Invoer Tophond 2019'!#REF!</f>
        <v>#REF!</v>
      </c>
      <c r="S41" s="1" t="e">
        <f>'Invoer Tophond 2019'!#REF!</f>
        <v>#REF!</v>
      </c>
      <c r="T41" s="1" t="e">
        <f>'Invoer Tophond 2019'!#REF!</f>
        <v>#REF!</v>
      </c>
      <c r="U41" s="1" t="e">
        <f>'Invoer Tophond 2019'!#REF!</f>
        <v>#REF!</v>
      </c>
      <c r="V41" s="1" t="e">
        <f>'Invoer Tophond 2019'!#REF!</f>
        <v>#REF!</v>
      </c>
      <c r="W41" s="1" t="e">
        <f>'Invoer Tophond 2019'!#REF!</f>
        <v>#REF!</v>
      </c>
      <c r="X41" s="1" t="e">
        <f>'Invoer Tophond 2019'!#REF!</f>
        <v>#REF!</v>
      </c>
      <c r="Y41" s="1" t="e">
        <f>'Invoer Tophond 2019'!#REF!</f>
        <v>#REF!</v>
      </c>
      <c r="Z41" s="1" t="e">
        <f>'Invoer Tophond 2019'!#REF!</f>
        <v>#REF!</v>
      </c>
      <c r="AA41" s="1" t="e">
        <f>'Invoer Tophond 2019'!#REF!</f>
        <v>#REF!</v>
      </c>
      <c r="AB41" s="1" t="e">
        <f>'Invoer Tophond 2019'!#REF!</f>
        <v>#REF!</v>
      </c>
      <c r="AC41" s="1" t="e">
        <f>'Invoer Tophond 2019'!#REF!</f>
        <v>#REF!</v>
      </c>
      <c r="AD41" s="1" t="e">
        <f>'Invoer Tophond 2019'!#REF!</f>
        <v>#REF!</v>
      </c>
      <c r="AE41" s="1" t="e">
        <f>'Invoer Tophond 2019'!#REF!</f>
        <v>#REF!</v>
      </c>
      <c r="AF41" s="1" t="e">
        <f>'Invoer Tophond 2019'!#REF!</f>
        <v>#REF!</v>
      </c>
      <c r="AG41" s="1" t="e">
        <f>'Invoer Tophond 2019'!#REF!</f>
        <v>#REF!</v>
      </c>
      <c r="AH41" s="1" t="e">
        <f>'Invoer Tophond 2019'!#REF!</f>
        <v>#REF!</v>
      </c>
      <c r="AI41" s="1" t="e">
        <f>'Invoer Tophond 2019'!#REF!</f>
        <v>#REF!</v>
      </c>
      <c r="AJ41" s="1" t="e">
        <f>'Invoer Tophond 2019'!#REF!</f>
        <v>#REF!</v>
      </c>
      <c r="AK41" s="1" t="e">
        <f>'Invoer Tophond 2019'!#REF!</f>
        <v>#REF!</v>
      </c>
      <c r="AN41" s="1">
        <f t="shared" si="2"/>
        <v>35</v>
      </c>
      <c r="AO41" s="1" t="e">
        <f t="shared" si="3"/>
        <v>#REF!</v>
      </c>
      <c r="AP41" s="24" t="e">
        <f t="shared" si="4"/>
        <v>#REF!</v>
      </c>
      <c r="AQ41" s="1" t="e">
        <f t="shared" si="21"/>
        <v>#REF!</v>
      </c>
      <c r="AR41" s="1" t="e">
        <f t="shared" si="22"/>
        <v>#REF!</v>
      </c>
      <c r="AS41" s="1" t="e">
        <f t="shared" si="23"/>
        <v>#REF!</v>
      </c>
      <c r="AT41" s="1" t="e">
        <f t="shared" si="24"/>
        <v>#REF!</v>
      </c>
      <c r="AU41" s="1" t="e">
        <f t="shared" si="25"/>
        <v>#REF!</v>
      </c>
      <c r="AV41" s="1" t="e">
        <f t="shared" si="26"/>
        <v>#REF!</v>
      </c>
      <c r="AW41" s="1" t="e">
        <f t="shared" si="27"/>
        <v>#REF!</v>
      </c>
      <c r="AX41" s="1" t="e">
        <f t="shared" si="28"/>
        <v>#REF!</v>
      </c>
      <c r="AY41" s="1" t="e">
        <f t="shared" si="29"/>
        <v>#REF!</v>
      </c>
      <c r="AZ41" s="1" t="e">
        <f t="shared" si="30"/>
        <v>#REF!</v>
      </c>
      <c r="BA41" s="1" t="e">
        <f t="shared" si="31"/>
        <v>#REF!</v>
      </c>
      <c r="BB41" s="1" t="e">
        <f t="shared" si="32"/>
        <v>#REF!</v>
      </c>
      <c r="BC41" s="1" t="e">
        <f t="shared" si="33"/>
        <v>#REF!</v>
      </c>
      <c r="BD41" s="1" t="e">
        <f t="shared" si="34"/>
        <v>#REF!</v>
      </c>
      <c r="BE41" s="1" t="e">
        <f t="shared" si="35"/>
        <v>#REF!</v>
      </c>
      <c r="BF41" s="1" t="e">
        <f t="shared" si="36"/>
        <v>#REF!</v>
      </c>
      <c r="BG41" s="1" t="e">
        <f t="shared" si="37"/>
        <v>#REF!</v>
      </c>
      <c r="BH41" s="1" t="e">
        <f t="shared" si="38"/>
        <v>#REF!</v>
      </c>
      <c r="BI41" s="1" t="e">
        <f t="shared" si="39"/>
        <v>#REF!</v>
      </c>
      <c r="BJ41" s="1" t="e">
        <f t="shared" si="5"/>
        <v>#REF!</v>
      </c>
      <c r="BK41" s="1" t="e">
        <f t="shared" si="6"/>
        <v>#REF!</v>
      </c>
      <c r="BL41" s="1" t="e">
        <f t="shared" si="7"/>
        <v>#REF!</v>
      </c>
      <c r="BM41" s="1" t="e">
        <f t="shared" si="8"/>
        <v>#REF!</v>
      </c>
      <c r="BN41" s="1" t="e">
        <f t="shared" si="9"/>
        <v>#REF!</v>
      </c>
      <c r="BO41" s="1" t="e">
        <f t="shared" si="10"/>
        <v>#REF!</v>
      </c>
      <c r="BP41" s="1" t="e">
        <f t="shared" si="11"/>
        <v>#REF!</v>
      </c>
      <c r="BQ41" s="1" t="e">
        <f t="shared" si="12"/>
        <v>#REF!</v>
      </c>
      <c r="BR41" s="1" t="e">
        <f t="shared" si="13"/>
        <v>#REF!</v>
      </c>
      <c r="BS41" s="1" t="e">
        <f t="shared" si="14"/>
        <v>#REF!</v>
      </c>
      <c r="BT41" s="1" t="e">
        <f t="shared" si="15"/>
        <v>#REF!</v>
      </c>
      <c r="BU41" s="1" t="e">
        <f t="shared" si="16"/>
        <v>#REF!</v>
      </c>
      <c r="BV41" s="1" t="e">
        <f t="shared" si="17"/>
        <v>#REF!</v>
      </c>
      <c r="BW41" s="1" t="e">
        <f t="shared" si="18"/>
        <v>#REF!</v>
      </c>
      <c r="BX41" s="1" t="e">
        <f t="shared" si="19"/>
        <v>#REF!</v>
      </c>
      <c r="BY41" s="1" t="e">
        <f t="shared" si="20"/>
        <v>#REF!</v>
      </c>
    </row>
    <row r="42" spans="1:77" x14ac:dyDescent="0.2">
      <c r="A42" s="1">
        <v>36</v>
      </c>
      <c r="B42" s="1" t="e">
        <f>'Invoer Tophond 2019'!#REF!</f>
        <v>#REF!</v>
      </c>
      <c r="C42" s="1" t="e">
        <f>'Invoer Tophond 2019'!#REF!</f>
        <v>#REF!</v>
      </c>
      <c r="D42" s="1" t="e">
        <f>'Invoer Tophond 2019'!#REF!</f>
        <v>#REF!</v>
      </c>
      <c r="E42" s="1" t="e">
        <f>'Invoer Tophond 2019'!#REF!</f>
        <v>#REF!</v>
      </c>
      <c r="F42" s="1" t="e">
        <f>'Invoer Tophond 2019'!#REF!</f>
        <v>#REF!</v>
      </c>
      <c r="G42" s="1" t="e">
        <f>'Invoer Tophond 2019'!#REF!</f>
        <v>#REF!</v>
      </c>
      <c r="H42" s="1" t="e">
        <f>'Invoer Tophond 2019'!#REF!</f>
        <v>#REF!</v>
      </c>
      <c r="I42" s="1" t="e">
        <f>'Invoer Tophond 2019'!#REF!</f>
        <v>#REF!</v>
      </c>
      <c r="J42" s="1" t="e">
        <f>'Invoer Tophond 2019'!#REF!</f>
        <v>#REF!</v>
      </c>
      <c r="K42" s="1" t="e">
        <f>'Invoer Tophond 2019'!#REF!</f>
        <v>#REF!</v>
      </c>
      <c r="L42" s="1" t="e">
        <f>'Invoer Tophond 2019'!#REF!</f>
        <v>#REF!</v>
      </c>
      <c r="M42" s="1" t="e">
        <f>'Invoer Tophond 2019'!#REF!</f>
        <v>#REF!</v>
      </c>
      <c r="N42" s="1" t="e">
        <f>'Invoer Tophond 2019'!#REF!</f>
        <v>#REF!</v>
      </c>
      <c r="O42" s="1" t="e">
        <f>'Invoer Tophond 2019'!#REF!</f>
        <v>#REF!</v>
      </c>
      <c r="P42" s="1" t="e">
        <f>'Invoer Tophond 2019'!#REF!</f>
        <v>#REF!</v>
      </c>
      <c r="Q42" s="1" t="e">
        <f>'Invoer Tophond 2019'!#REF!</f>
        <v>#REF!</v>
      </c>
      <c r="R42" s="1" t="e">
        <f>'Invoer Tophond 2019'!#REF!</f>
        <v>#REF!</v>
      </c>
      <c r="S42" s="1" t="e">
        <f>'Invoer Tophond 2019'!#REF!</f>
        <v>#REF!</v>
      </c>
      <c r="T42" s="1" t="e">
        <f>'Invoer Tophond 2019'!#REF!</f>
        <v>#REF!</v>
      </c>
      <c r="U42" s="1" t="e">
        <f>'Invoer Tophond 2019'!#REF!</f>
        <v>#REF!</v>
      </c>
      <c r="V42" s="1" t="e">
        <f>'Invoer Tophond 2019'!#REF!</f>
        <v>#REF!</v>
      </c>
      <c r="W42" s="1" t="e">
        <f>'Invoer Tophond 2019'!#REF!</f>
        <v>#REF!</v>
      </c>
      <c r="X42" s="1" t="e">
        <f>'Invoer Tophond 2019'!#REF!</f>
        <v>#REF!</v>
      </c>
      <c r="Y42" s="1" t="e">
        <f>'Invoer Tophond 2019'!#REF!</f>
        <v>#REF!</v>
      </c>
      <c r="Z42" s="1" t="e">
        <f>'Invoer Tophond 2019'!#REF!</f>
        <v>#REF!</v>
      </c>
      <c r="AA42" s="1" t="e">
        <f>'Invoer Tophond 2019'!#REF!</f>
        <v>#REF!</v>
      </c>
      <c r="AB42" s="1" t="e">
        <f>'Invoer Tophond 2019'!#REF!</f>
        <v>#REF!</v>
      </c>
      <c r="AC42" s="1" t="e">
        <f>'Invoer Tophond 2019'!#REF!</f>
        <v>#REF!</v>
      </c>
      <c r="AD42" s="1" t="e">
        <f>'Invoer Tophond 2019'!#REF!</f>
        <v>#REF!</v>
      </c>
      <c r="AE42" s="1" t="e">
        <f>'Invoer Tophond 2019'!#REF!</f>
        <v>#REF!</v>
      </c>
      <c r="AF42" s="1" t="e">
        <f>'Invoer Tophond 2019'!#REF!</f>
        <v>#REF!</v>
      </c>
      <c r="AG42" s="1" t="e">
        <f>'Invoer Tophond 2019'!#REF!</f>
        <v>#REF!</v>
      </c>
      <c r="AH42" s="1" t="e">
        <f>'Invoer Tophond 2019'!#REF!</f>
        <v>#REF!</v>
      </c>
      <c r="AI42" s="1" t="e">
        <f>'Invoer Tophond 2019'!#REF!</f>
        <v>#REF!</v>
      </c>
      <c r="AJ42" s="1" t="e">
        <f>'Invoer Tophond 2019'!#REF!</f>
        <v>#REF!</v>
      </c>
      <c r="AK42" s="1" t="e">
        <f>'Invoer Tophond 2019'!#REF!</f>
        <v>#REF!</v>
      </c>
      <c r="AN42" s="1">
        <f t="shared" si="2"/>
        <v>36</v>
      </c>
      <c r="AO42" s="1" t="e">
        <f t="shared" si="3"/>
        <v>#REF!</v>
      </c>
      <c r="AP42" s="24" t="e">
        <f t="shared" si="4"/>
        <v>#REF!</v>
      </c>
      <c r="AQ42" s="1" t="e">
        <f t="shared" si="21"/>
        <v>#REF!</v>
      </c>
      <c r="AR42" s="1" t="e">
        <f t="shared" si="22"/>
        <v>#REF!</v>
      </c>
      <c r="AS42" s="1" t="e">
        <f t="shared" si="23"/>
        <v>#REF!</v>
      </c>
      <c r="AT42" s="1" t="e">
        <f t="shared" si="24"/>
        <v>#REF!</v>
      </c>
      <c r="AU42" s="1" t="e">
        <f t="shared" si="25"/>
        <v>#REF!</v>
      </c>
      <c r="AV42" s="1" t="e">
        <f t="shared" si="26"/>
        <v>#REF!</v>
      </c>
      <c r="AW42" s="1" t="e">
        <f t="shared" si="27"/>
        <v>#REF!</v>
      </c>
      <c r="AX42" s="1" t="e">
        <f t="shared" si="28"/>
        <v>#REF!</v>
      </c>
      <c r="AY42" s="1" t="e">
        <f t="shared" si="29"/>
        <v>#REF!</v>
      </c>
      <c r="AZ42" s="1" t="e">
        <f t="shared" si="30"/>
        <v>#REF!</v>
      </c>
      <c r="BA42" s="1" t="e">
        <f t="shared" si="31"/>
        <v>#REF!</v>
      </c>
      <c r="BB42" s="1" t="e">
        <f t="shared" si="32"/>
        <v>#REF!</v>
      </c>
      <c r="BC42" s="1" t="e">
        <f t="shared" si="33"/>
        <v>#REF!</v>
      </c>
      <c r="BD42" s="1" t="e">
        <f t="shared" si="34"/>
        <v>#REF!</v>
      </c>
      <c r="BE42" s="1" t="e">
        <f t="shared" si="35"/>
        <v>#REF!</v>
      </c>
      <c r="BF42" s="1" t="e">
        <f t="shared" si="36"/>
        <v>#REF!</v>
      </c>
      <c r="BG42" s="1" t="e">
        <f t="shared" si="37"/>
        <v>#REF!</v>
      </c>
      <c r="BH42" s="1" t="e">
        <f t="shared" si="38"/>
        <v>#REF!</v>
      </c>
      <c r="BI42" s="1" t="e">
        <f t="shared" si="39"/>
        <v>#REF!</v>
      </c>
      <c r="BJ42" s="1" t="e">
        <f t="shared" si="5"/>
        <v>#REF!</v>
      </c>
      <c r="BK42" s="1" t="e">
        <f t="shared" si="6"/>
        <v>#REF!</v>
      </c>
      <c r="BL42" s="1" t="e">
        <f t="shared" si="7"/>
        <v>#REF!</v>
      </c>
      <c r="BM42" s="1" t="e">
        <f t="shared" si="8"/>
        <v>#REF!</v>
      </c>
      <c r="BN42" s="1" t="e">
        <f t="shared" si="9"/>
        <v>#REF!</v>
      </c>
      <c r="BO42" s="1" t="e">
        <f t="shared" si="10"/>
        <v>#REF!</v>
      </c>
      <c r="BP42" s="1" t="e">
        <f t="shared" si="11"/>
        <v>#REF!</v>
      </c>
      <c r="BQ42" s="1" t="e">
        <f t="shared" si="12"/>
        <v>#REF!</v>
      </c>
      <c r="BR42" s="1" t="e">
        <f t="shared" si="13"/>
        <v>#REF!</v>
      </c>
      <c r="BS42" s="1" t="e">
        <f t="shared" si="14"/>
        <v>#REF!</v>
      </c>
      <c r="BT42" s="1" t="e">
        <f t="shared" si="15"/>
        <v>#REF!</v>
      </c>
      <c r="BU42" s="1" t="e">
        <f t="shared" si="16"/>
        <v>#REF!</v>
      </c>
      <c r="BV42" s="1" t="e">
        <f t="shared" si="17"/>
        <v>#REF!</v>
      </c>
      <c r="BW42" s="1" t="e">
        <f t="shared" si="18"/>
        <v>#REF!</v>
      </c>
      <c r="BX42" s="1" t="e">
        <f t="shared" si="19"/>
        <v>#REF!</v>
      </c>
      <c r="BY42" s="1" t="e">
        <f t="shared" si="20"/>
        <v>#REF!</v>
      </c>
    </row>
    <row r="43" spans="1:77" x14ac:dyDescent="0.2">
      <c r="A43" s="1">
        <v>37</v>
      </c>
      <c r="B43" s="1" t="e">
        <f>'Invoer Tophond 2019'!#REF!</f>
        <v>#REF!</v>
      </c>
      <c r="C43" s="1" t="e">
        <f>'Invoer Tophond 2019'!#REF!</f>
        <v>#REF!</v>
      </c>
      <c r="D43" s="1" t="e">
        <f>'Invoer Tophond 2019'!#REF!</f>
        <v>#REF!</v>
      </c>
      <c r="E43" s="1" t="e">
        <f>'Invoer Tophond 2019'!#REF!</f>
        <v>#REF!</v>
      </c>
      <c r="F43" s="1" t="e">
        <f>'Invoer Tophond 2019'!#REF!</f>
        <v>#REF!</v>
      </c>
      <c r="G43" s="1" t="e">
        <f>'Invoer Tophond 2019'!#REF!</f>
        <v>#REF!</v>
      </c>
      <c r="H43" s="1" t="e">
        <f>'Invoer Tophond 2019'!#REF!</f>
        <v>#REF!</v>
      </c>
      <c r="I43" s="1" t="e">
        <f>'Invoer Tophond 2019'!#REF!</f>
        <v>#REF!</v>
      </c>
      <c r="J43" s="1" t="e">
        <f>'Invoer Tophond 2019'!#REF!</f>
        <v>#REF!</v>
      </c>
      <c r="K43" s="1" t="e">
        <f>'Invoer Tophond 2019'!#REF!</f>
        <v>#REF!</v>
      </c>
      <c r="L43" s="1" t="e">
        <f>'Invoer Tophond 2019'!#REF!</f>
        <v>#REF!</v>
      </c>
      <c r="M43" s="1" t="e">
        <f>'Invoer Tophond 2019'!#REF!</f>
        <v>#REF!</v>
      </c>
      <c r="N43" s="1" t="e">
        <f>'Invoer Tophond 2019'!#REF!</f>
        <v>#REF!</v>
      </c>
      <c r="O43" s="1" t="e">
        <f>'Invoer Tophond 2019'!#REF!</f>
        <v>#REF!</v>
      </c>
      <c r="P43" s="1" t="e">
        <f>'Invoer Tophond 2019'!#REF!</f>
        <v>#REF!</v>
      </c>
      <c r="Q43" s="1" t="e">
        <f>'Invoer Tophond 2019'!#REF!</f>
        <v>#REF!</v>
      </c>
      <c r="R43" s="1" t="e">
        <f>'Invoer Tophond 2019'!#REF!</f>
        <v>#REF!</v>
      </c>
      <c r="S43" s="1" t="e">
        <f>'Invoer Tophond 2019'!#REF!</f>
        <v>#REF!</v>
      </c>
      <c r="T43" s="1" t="e">
        <f>'Invoer Tophond 2019'!#REF!</f>
        <v>#REF!</v>
      </c>
      <c r="U43" s="1" t="e">
        <f>'Invoer Tophond 2019'!#REF!</f>
        <v>#REF!</v>
      </c>
      <c r="V43" s="1" t="e">
        <f>'Invoer Tophond 2019'!#REF!</f>
        <v>#REF!</v>
      </c>
      <c r="W43" s="1" t="e">
        <f>'Invoer Tophond 2019'!#REF!</f>
        <v>#REF!</v>
      </c>
      <c r="X43" s="1" t="e">
        <f>'Invoer Tophond 2019'!#REF!</f>
        <v>#REF!</v>
      </c>
      <c r="Y43" s="1" t="e">
        <f>'Invoer Tophond 2019'!#REF!</f>
        <v>#REF!</v>
      </c>
      <c r="Z43" s="1" t="e">
        <f>'Invoer Tophond 2019'!#REF!</f>
        <v>#REF!</v>
      </c>
      <c r="AA43" s="1" t="e">
        <f>'Invoer Tophond 2019'!#REF!</f>
        <v>#REF!</v>
      </c>
      <c r="AB43" s="1" t="e">
        <f>'Invoer Tophond 2019'!#REF!</f>
        <v>#REF!</v>
      </c>
      <c r="AC43" s="1" t="e">
        <f>'Invoer Tophond 2019'!#REF!</f>
        <v>#REF!</v>
      </c>
      <c r="AD43" s="1" t="e">
        <f>'Invoer Tophond 2019'!#REF!</f>
        <v>#REF!</v>
      </c>
      <c r="AE43" s="1" t="e">
        <f>'Invoer Tophond 2019'!#REF!</f>
        <v>#REF!</v>
      </c>
      <c r="AF43" s="1" t="e">
        <f>'Invoer Tophond 2019'!#REF!</f>
        <v>#REF!</v>
      </c>
      <c r="AG43" s="1" t="e">
        <f>'Invoer Tophond 2019'!#REF!</f>
        <v>#REF!</v>
      </c>
      <c r="AH43" s="1" t="e">
        <f>'Invoer Tophond 2019'!#REF!</f>
        <v>#REF!</v>
      </c>
      <c r="AI43" s="1" t="e">
        <f>'Invoer Tophond 2019'!#REF!</f>
        <v>#REF!</v>
      </c>
      <c r="AJ43" s="1" t="e">
        <f>'Invoer Tophond 2019'!#REF!</f>
        <v>#REF!</v>
      </c>
      <c r="AK43" s="1" t="e">
        <f>'Invoer Tophond 2019'!#REF!</f>
        <v>#REF!</v>
      </c>
      <c r="AN43" s="1">
        <f t="shared" si="2"/>
        <v>37</v>
      </c>
      <c r="AO43" s="1" t="e">
        <f t="shared" si="3"/>
        <v>#REF!</v>
      </c>
      <c r="AP43" s="24" t="e">
        <f t="shared" si="4"/>
        <v>#REF!</v>
      </c>
      <c r="AQ43" s="1" t="e">
        <f t="shared" si="21"/>
        <v>#REF!</v>
      </c>
      <c r="AR43" s="1" t="e">
        <f t="shared" si="22"/>
        <v>#REF!</v>
      </c>
      <c r="AS43" s="1" t="e">
        <f t="shared" si="23"/>
        <v>#REF!</v>
      </c>
      <c r="AT43" s="1" t="e">
        <f t="shared" si="24"/>
        <v>#REF!</v>
      </c>
      <c r="AU43" s="1" t="e">
        <f t="shared" si="25"/>
        <v>#REF!</v>
      </c>
      <c r="AV43" s="1" t="e">
        <f t="shared" si="26"/>
        <v>#REF!</v>
      </c>
      <c r="AW43" s="1" t="e">
        <f t="shared" si="27"/>
        <v>#REF!</v>
      </c>
      <c r="AX43" s="1" t="e">
        <f t="shared" si="28"/>
        <v>#REF!</v>
      </c>
      <c r="AY43" s="1" t="e">
        <f t="shared" si="29"/>
        <v>#REF!</v>
      </c>
      <c r="AZ43" s="1" t="e">
        <f t="shared" si="30"/>
        <v>#REF!</v>
      </c>
      <c r="BA43" s="1" t="e">
        <f t="shared" si="31"/>
        <v>#REF!</v>
      </c>
      <c r="BB43" s="1" t="e">
        <f t="shared" si="32"/>
        <v>#REF!</v>
      </c>
      <c r="BC43" s="1" t="e">
        <f t="shared" si="33"/>
        <v>#REF!</v>
      </c>
      <c r="BD43" s="1" t="e">
        <f t="shared" si="34"/>
        <v>#REF!</v>
      </c>
      <c r="BE43" s="1" t="e">
        <f t="shared" si="35"/>
        <v>#REF!</v>
      </c>
      <c r="BF43" s="1" t="e">
        <f t="shared" si="36"/>
        <v>#REF!</v>
      </c>
      <c r="BG43" s="1" t="e">
        <f t="shared" si="37"/>
        <v>#REF!</v>
      </c>
      <c r="BH43" s="1" t="e">
        <f t="shared" si="38"/>
        <v>#REF!</v>
      </c>
      <c r="BI43" s="1" t="e">
        <f t="shared" si="39"/>
        <v>#REF!</v>
      </c>
      <c r="BJ43" s="1" t="e">
        <f t="shared" si="5"/>
        <v>#REF!</v>
      </c>
      <c r="BK43" s="1" t="e">
        <f t="shared" si="6"/>
        <v>#REF!</v>
      </c>
      <c r="BL43" s="1" t="e">
        <f t="shared" si="7"/>
        <v>#REF!</v>
      </c>
      <c r="BM43" s="1" t="e">
        <f t="shared" si="8"/>
        <v>#REF!</v>
      </c>
      <c r="BN43" s="1" t="e">
        <f t="shared" si="9"/>
        <v>#REF!</v>
      </c>
      <c r="BO43" s="1" t="e">
        <f t="shared" si="10"/>
        <v>#REF!</v>
      </c>
      <c r="BP43" s="1" t="e">
        <f t="shared" si="11"/>
        <v>#REF!</v>
      </c>
      <c r="BQ43" s="1" t="e">
        <f t="shared" si="12"/>
        <v>#REF!</v>
      </c>
      <c r="BR43" s="1" t="e">
        <f t="shared" si="13"/>
        <v>#REF!</v>
      </c>
      <c r="BS43" s="1" t="e">
        <f t="shared" si="14"/>
        <v>#REF!</v>
      </c>
      <c r="BT43" s="1" t="e">
        <f t="shared" si="15"/>
        <v>#REF!</v>
      </c>
      <c r="BU43" s="1" t="e">
        <f t="shared" si="16"/>
        <v>#REF!</v>
      </c>
      <c r="BV43" s="1" t="e">
        <f t="shared" si="17"/>
        <v>#REF!</v>
      </c>
      <c r="BW43" s="1" t="e">
        <f t="shared" si="18"/>
        <v>#REF!</v>
      </c>
      <c r="BX43" s="1" t="e">
        <f t="shared" si="19"/>
        <v>#REF!</v>
      </c>
      <c r="BY43" s="1" t="e">
        <f t="shared" si="20"/>
        <v>#REF!</v>
      </c>
    </row>
    <row r="44" spans="1:77" x14ac:dyDescent="0.2">
      <c r="A44" s="1">
        <v>38</v>
      </c>
      <c r="B44" s="1" t="e">
        <f>'Invoer Tophond 2019'!#REF!</f>
        <v>#REF!</v>
      </c>
      <c r="C44" s="1" t="e">
        <f>'Invoer Tophond 2019'!#REF!</f>
        <v>#REF!</v>
      </c>
      <c r="D44" s="1" t="e">
        <f>'Invoer Tophond 2019'!#REF!</f>
        <v>#REF!</v>
      </c>
      <c r="E44" s="1" t="e">
        <f>'Invoer Tophond 2019'!#REF!</f>
        <v>#REF!</v>
      </c>
      <c r="F44" s="1" t="e">
        <f>'Invoer Tophond 2019'!#REF!</f>
        <v>#REF!</v>
      </c>
      <c r="G44" s="1" t="e">
        <f>'Invoer Tophond 2019'!#REF!</f>
        <v>#REF!</v>
      </c>
      <c r="H44" s="1" t="e">
        <f>'Invoer Tophond 2019'!#REF!</f>
        <v>#REF!</v>
      </c>
      <c r="I44" s="1" t="e">
        <f>'Invoer Tophond 2019'!#REF!</f>
        <v>#REF!</v>
      </c>
      <c r="J44" s="1" t="e">
        <f>'Invoer Tophond 2019'!#REF!</f>
        <v>#REF!</v>
      </c>
      <c r="K44" s="1" t="e">
        <f>'Invoer Tophond 2019'!#REF!</f>
        <v>#REF!</v>
      </c>
      <c r="L44" s="1" t="e">
        <f>'Invoer Tophond 2019'!#REF!</f>
        <v>#REF!</v>
      </c>
      <c r="M44" s="1" t="e">
        <f>'Invoer Tophond 2019'!#REF!</f>
        <v>#REF!</v>
      </c>
      <c r="N44" s="1" t="e">
        <f>'Invoer Tophond 2019'!#REF!</f>
        <v>#REF!</v>
      </c>
      <c r="O44" s="1" t="e">
        <f>'Invoer Tophond 2019'!#REF!</f>
        <v>#REF!</v>
      </c>
      <c r="P44" s="1" t="e">
        <f>'Invoer Tophond 2019'!#REF!</f>
        <v>#REF!</v>
      </c>
      <c r="Q44" s="1" t="e">
        <f>'Invoer Tophond 2019'!#REF!</f>
        <v>#REF!</v>
      </c>
      <c r="R44" s="1" t="e">
        <f>'Invoer Tophond 2019'!#REF!</f>
        <v>#REF!</v>
      </c>
      <c r="S44" s="1" t="e">
        <f>'Invoer Tophond 2019'!#REF!</f>
        <v>#REF!</v>
      </c>
      <c r="T44" s="1" t="e">
        <f>'Invoer Tophond 2019'!#REF!</f>
        <v>#REF!</v>
      </c>
      <c r="U44" s="1" t="e">
        <f>'Invoer Tophond 2019'!#REF!</f>
        <v>#REF!</v>
      </c>
      <c r="V44" s="1" t="e">
        <f>'Invoer Tophond 2019'!#REF!</f>
        <v>#REF!</v>
      </c>
      <c r="W44" s="1" t="e">
        <f>'Invoer Tophond 2019'!#REF!</f>
        <v>#REF!</v>
      </c>
      <c r="X44" s="1" t="e">
        <f>'Invoer Tophond 2019'!#REF!</f>
        <v>#REF!</v>
      </c>
      <c r="Y44" s="1" t="e">
        <f>'Invoer Tophond 2019'!#REF!</f>
        <v>#REF!</v>
      </c>
      <c r="Z44" s="1" t="e">
        <f>'Invoer Tophond 2019'!#REF!</f>
        <v>#REF!</v>
      </c>
      <c r="AA44" s="1" t="e">
        <f>'Invoer Tophond 2019'!#REF!</f>
        <v>#REF!</v>
      </c>
      <c r="AB44" s="1" t="e">
        <f>'Invoer Tophond 2019'!#REF!</f>
        <v>#REF!</v>
      </c>
      <c r="AC44" s="1" t="e">
        <f>'Invoer Tophond 2019'!#REF!</f>
        <v>#REF!</v>
      </c>
      <c r="AD44" s="1" t="e">
        <f>'Invoer Tophond 2019'!#REF!</f>
        <v>#REF!</v>
      </c>
      <c r="AE44" s="1" t="e">
        <f>'Invoer Tophond 2019'!#REF!</f>
        <v>#REF!</v>
      </c>
      <c r="AF44" s="1" t="e">
        <f>'Invoer Tophond 2019'!#REF!</f>
        <v>#REF!</v>
      </c>
      <c r="AG44" s="1" t="e">
        <f>'Invoer Tophond 2019'!#REF!</f>
        <v>#REF!</v>
      </c>
      <c r="AH44" s="1" t="e">
        <f>'Invoer Tophond 2019'!#REF!</f>
        <v>#REF!</v>
      </c>
      <c r="AI44" s="1" t="e">
        <f>'Invoer Tophond 2019'!#REF!</f>
        <v>#REF!</v>
      </c>
      <c r="AJ44" s="1" t="e">
        <f>'Invoer Tophond 2019'!#REF!</f>
        <v>#REF!</v>
      </c>
      <c r="AK44" s="1" t="e">
        <f>'Invoer Tophond 2019'!#REF!</f>
        <v>#REF!</v>
      </c>
      <c r="AN44" s="1">
        <f t="shared" si="2"/>
        <v>38</v>
      </c>
      <c r="AO44" s="1" t="e">
        <f t="shared" si="3"/>
        <v>#REF!</v>
      </c>
      <c r="AP44" s="24" t="e">
        <f t="shared" si="4"/>
        <v>#REF!</v>
      </c>
      <c r="AQ44" s="1" t="e">
        <f t="shared" si="21"/>
        <v>#REF!</v>
      </c>
      <c r="AR44" s="1" t="e">
        <f t="shared" si="22"/>
        <v>#REF!</v>
      </c>
      <c r="AS44" s="1" t="e">
        <f t="shared" si="23"/>
        <v>#REF!</v>
      </c>
      <c r="AT44" s="1" t="e">
        <f t="shared" si="24"/>
        <v>#REF!</v>
      </c>
      <c r="AU44" s="1" t="e">
        <f t="shared" si="25"/>
        <v>#REF!</v>
      </c>
      <c r="AV44" s="1" t="e">
        <f t="shared" si="26"/>
        <v>#REF!</v>
      </c>
      <c r="AW44" s="1" t="e">
        <f t="shared" si="27"/>
        <v>#REF!</v>
      </c>
      <c r="AX44" s="1" t="e">
        <f t="shared" si="28"/>
        <v>#REF!</v>
      </c>
      <c r="AY44" s="1" t="e">
        <f t="shared" si="29"/>
        <v>#REF!</v>
      </c>
      <c r="AZ44" s="1" t="e">
        <f t="shared" si="30"/>
        <v>#REF!</v>
      </c>
      <c r="BA44" s="1" t="e">
        <f t="shared" si="31"/>
        <v>#REF!</v>
      </c>
      <c r="BB44" s="1" t="e">
        <f t="shared" si="32"/>
        <v>#REF!</v>
      </c>
      <c r="BC44" s="1" t="e">
        <f t="shared" si="33"/>
        <v>#REF!</v>
      </c>
      <c r="BD44" s="1" t="e">
        <f t="shared" si="34"/>
        <v>#REF!</v>
      </c>
      <c r="BE44" s="1" t="e">
        <f t="shared" si="35"/>
        <v>#REF!</v>
      </c>
      <c r="BF44" s="1" t="e">
        <f t="shared" si="36"/>
        <v>#REF!</v>
      </c>
      <c r="BG44" s="1" t="e">
        <f t="shared" si="37"/>
        <v>#REF!</v>
      </c>
      <c r="BH44" s="1" t="e">
        <f t="shared" si="38"/>
        <v>#REF!</v>
      </c>
      <c r="BI44" s="1" t="e">
        <f t="shared" si="39"/>
        <v>#REF!</v>
      </c>
      <c r="BJ44" s="1" t="e">
        <f t="shared" si="5"/>
        <v>#REF!</v>
      </c>
      <c r="BK44" s="1" t="e">
        <f t="shared" si="6"/>
        <v>#REF!</v>
      </c>
      <c r="BL44" s="1" t="e">
        <f t="shared" si="7"/>
        <v>#REF!</v>
      </c>
      <c r="BM44" s="1" t="e">
        <f t="shared" si="8"/>
        <v>#REF!</v>
      </c>
      <c r="BN44" s="1" t="e">
        <f t="shared" si="9"/>
        <v>#REF!</v>
      </c>
      <c r="BO44" s="1" t="e">
        <f t="shared" si="10"/>
        <v>#REF!</v>
      </c>
      <c r="BP44" s="1" t="e">
        <f t="shared" si="11"/>
        <v>#REF!</v>
      </c>
      <c r="BQ44" s="1" t="e">
        <f t="shared" si="12"/>
        <v>#REF!</v>
      </c>
      <c r="BR44" s="1" t="e">
        <f t="shared" si="13"/>
        <v>#REF!</v>
      </c>
      <c r="BS44" s="1" t="e">
        <f t="shared" si="14"/>
        <v>#REF!</v>
      </c>
      <c r="BT44" s="1" t="e">
        <f t="shared" si="15"/>
        <v>#REF!</v>
      </c>
      <c r="BU44" s="1" t="e">
        <f t="shared" si="16"/>
        <v>#REF!</v>
      </c>
      <c r="BV44" s="1" t="e">
        <f t="shared" si="17"/>
        <v>#REF!</v>
      </c>
      <c r="BW44" s="1" t="e">
        <f t="shared" si="18"/>
        <v>#REF!</v>
      </c>
      <c r="BX44" s="1" t="e">
        <f t="shared" si="19"/>
        <v>#REF!</v>
      </c>
      <c r="BY44" s="1" t="e">
        <f t="shared" si="20"/>
        <v>#REF!</v>
      </c>
    </row>
    <row r="45" spans="1:77" x14ac:dyDescent="0.2">
      <c r="A45" s="1">
        <v>39</v>
      </c>
      <c r="B45" s="1" t="e">
        <f>'Invoer Tophond 2019'!#REF!</f>
        <v>#REF!</v>
      </c>
      <c r="C45" s="1" t="e">
        <f>'Invoer Tophond 2019'!#REF!</f>
        <v>#REF!</v>
      </c>
      <c r="D45" s="1" t="e">
        <f>'Invoer Tophond 2019'!#REF!</f>
        <v>#REF!</v>
      </c>
      <c r="E45" s="1" t="e">
        <f>'Invoer Tophond 2019'!#REF!</f>
        <v>#REF!</v>
      </c>
      <c r="F45" s="1" t="e">
        <f>'Invoer Tophond 2019'!#REF!</f>
        <v>#REF!</v>
      </c>
      <c r="G45" s="1" t="e">
        <f>'Invoer Tophond 2019'!#REF!</f>
        <v>#REF!</v>
      </c>
      <c r="H45" s="1" t="e">
        <f>'Invoer Tophond 2019'!#REF!</f>
        <v>#REF!</v>
      </c>
      <c r="I45" s="1" t="e">
        <f>'Invoer Tophond 2019'!#REF!</f>
        <v>#REF!</v>
      </c>
      <c r="J45" s="1" t="e">
        <f>'Invoer Tophond 2019'!#REF!</f>
        <v>#REF!</v>
      </c>
      <c r="K45" s="1" t="e">
        <f>'Invoer Tophond 2019'!#REF!</f>
        <v>#REF!</v>
      </c>
      <c r="L45" s="1" t="e">
        <f>'Invoer Tophond 2019'!#REF!</f>
        <v>#REF!</v>
      </c>
      <c r="M45" s="1" t="e">
        <f>'Invoer Tophond 2019'!#REF!</f>
        <v>#REF!</v>
      </c>
      <c r="N45" s="1" t="e">
        <f>'Invoer Tophond 2019'!#REF!</f>
        <v>#REF!</v>
      </c>
      <c r="O45" s="1" t="e">
        <f>'Invoer Tophond 2019'!#REF!</f>
        <v>#REF!</v>
      </c>
      <c r="P45" s="1" t="e">
        <f>'Invoer Tophond 2019'!#REF!</f>
        <v>#REF!</v>
      </c>
      <c r="Q45" s="1" t="e">
        <f>'Invoer Tophond 2019'!#REF!</f>
        <v>#REF!</v>
      </c>
      <c r="R45" s="1" t="e">
        <f>'Invoer Tophond 2019'!#REF!</f>
        <v>#REF!</v>
      </c>
      <c r="S45" s="1" t="e">
        <f>'Invoer Tophond 2019'!#REF!</f>
        <v>#REF!</v>
      </c>
      <c r="T45" s="1" t="e">
        <f>'Invoer Tophond 2019'!#REF!</f>
        <v>#REF!</v>
      </c>
      <c r="U45" s="1" t="e">
        <f>'Invoer Tophond 2019'!#REF!</f>
        <v>#REF!</v>
      </c>
      <c r="V45" s="1" t="e">
        <f>'Invoer Tophond 2019'!#REF!</f>
        <v>#REF!</v>
      </c>
      <c r="W45" s="1" t="e">
        <f>'Invoer Tophond 2019'!#REF!</f>
        <v>#REF!</v>
      </c>
      <c r="X45" s="1" t="e">
        <f>'Invoer Tophond 2019'!#REF!</f>
        <v>#REF!</v>
      </c>
      <c r="Y45" s="1" t="e">
        <f>'Invoer Tophond 2019'!#REF!</f>
        <v>#REF!</v>
      </c>
      <c r="Z45" s="1" t="e">
        <f>'Invoer Tophond 2019'!#REF!</f>
        <v>#REF!</v>
      </c>
      <c r="AA45" s="1" t="e">
        <f>'Invoer Tophond 2019'!#REF!</f>
        <v>#REF!</v>
      </c>
      <c r="AB45" s="1" t="e">
        <f>'Invoer Tophond 2019'!#REF!</f>
        <v>#REF!</v>
      </c>
      <c r="AC45" s="1" t="e">
        <f>'Invoer Tophond 2019'!#REF!</f>
        <v>#REF!</v>
      </c>
      <c r="AD45" s="1" t="e">
        <f>'Invoer Tophond 2019'!#REF!</f>
        <v>#REF!</v>
      </c>
      <c r="AE45" s="1" t="e">
        <f>'Invoer Tophond 2019'!#REF!</f>
        <v>#REF!</v>
      </c>
      <c r="AF45" s="1" t="e">
        <f>'Invoer Tophond 2019'!#REF!</f>
        <v>#REF!</v>
      </c>
      <c r="AG45" s="1" t="e">
        <f>'Invoer Tophond 2019'!#REF!</f>
        <v>#REF!</v>
      </c>
      <c r="AH45" s="1" t="e">
        <f>'Invoer Tophond 2019'!#REF!</f>
        <v>#REF!</v>
      </c>
      <c r="AI45" s="1" t="e">
        <f>'Invoer Tophond 2019'!#REF!</f>
        <v>#REF!</v>
      </c>
      <c r="AJ45" s="1" t="e">
        <f>'Invoer Tophond 2019'!#REF!</f>
        <v>#REF!</v>
      </c>
      <c r="AK45" s="1" t="e">
        <f>'Invoer Tophond 2019'!#REF!</f>
        <v>#REF!</v>
      </c>
      <c r="AN45" s="1">
        <f t="shared" si="2"/>
        <v>39</v>
      </c>
      <c r="AO45" s="1" t="e">
        <f t="shared" si="3"/>
        <v>#REF!</v>
      </c>
      <c r="AP45" s="24" t="e">
        <f t="shared" si="4"/>
        <v>#REF!</v>
      </c>
      <c r="AQ45" s="1" t="e">
        <f t="shared" si="21"/>
        <v>#REF!</v>
      </c>
      <c r="AR45" s="1" t="e">
        <f t="shared" si="22"/>
        <v>#REF!</v>
      </c>
      <c r="AS45" s="1" t="e">
        <f t="shared" si="23"/>
        <v>#REF!</v>
      </c>
      <c r="AT45" s="1" t="e">
        <f t="shared" si="24"/>
        <v>#REF!</v>
      </c>
      <c r="AU45" s="1" t="e">
        <f t="shared" si="25"/>
        <v>#REF!</v>
      </c>
      <c r="AV45" s="1" t="e">
        <f t="shared" si="26"/>
        <v>#REF!</v>
      </c>
      <c r="AW45" s="1" t="e">
        <f t="shared" si="27"/>
        <v>#REF!</v>
      </c>
      <c r="AX45" s="1" t="e">
        <f t="shared" si="28"/>
        <v>#REF!</v>
      </c>
      <c r="AY45" s="1" t="e">
        <f t="shared" si="29"/>
        <v>#REF!</v>
      </c>
      <c r="AZ45" s="1" t="e">
        <f t="shared" si="30"/>
        <v>#REF!</v>
      </c>
      <c r="BA45" s="1" t="e">
        <f t="shared" si="31"/>
        <v>#REF!</v>
      </c>
      <c r="BB45" s="1" t="e">
        <f t="shared" si="32"/>
        <v>#REF!</v>
      </c>
      <c r="BC45" s="1" t="e">
        <f t="shared" si="33"/>
        <v>#REF!</v>
      </c>
      <c r="BD45" s="1" t="e">
        <f t="shared" si="34"/>
        <v>#REF!</v>
      </c>
      <c r="BE45" s="1" t="e">
        <f t="shared" si="35"/>
        <v>#REF!</v>
      </c>
      <c r="BF45" s="1" t="e">
        <f t="shared" si="36"/>
        <v>#REF!</v>
      </c>
      <c r="BG45" s="1" t="e">
        <f t="shared" si="37"/>
        <v>#REF!</v>
      </c>
      <c r="BH45" s="1" t="e">
        <f t="shared" si="38"/>
        <v>#REF!</v>
      </c>
      <c r="BI45" s="1" t="e">
        <f t="shared" si="39"/>
        <v>#REF!</v>
      </c>
      <c r="BJ45" s="1" t="e">
        <f t="shared" si="5"/>
        <v>#REF!</v>
      </c>
      <c r="BK45" s="1" t="e">
        <f t="shared" si="6"/>
        <v>#REF!</v>
      </c>
      <c r="BL45" s="1" t="e">
        <f t="shared" si="7"/>
        <v>#REF!</v>
      </c>
      <c r="BM45" s="1" t="e">
        <f t="shared" si="8"/>
        <v>#REF!</v>
      </c>
      <c r="BN45" s="1" t="e">
        <f t="shared" si="9"/>
        <v>#REF!</v>
      </c>
      <c r="BO45" s="1" t="e">
        <f t="shared" si="10"/>
        <v>#REF!</v>
      </c>
      <c r="BP45" s="1" t="e">
        <f t="shared" si="11"/>
        <v>#REF!</v>
      </c>
      <c r="BQ45" s="1" t="e">
        <f t="shared" si="12"/>
        <v>#REF!</v>
      </c>
      <c r="BR45" s="1" t="e">
        <f t="shared" si="13"/>
        <v>#REF!</v>
      </c>
      <c r="BS45" s="1" t="e">
        <f t="shared" si="14"/>
        <v>#REF!</v>
      </c>
      <c r="BT45" s="1" t="e">
        <f t="shared" si="15"/>
        <v>#REF!</v>
      </c>
      <c r="BU45" s="1" t="e">
        <f t="shared" si="16"/>
        <v>#REF!</v>
      </c>
      <c r="BV45" s="1" t="e">
        <f t="shared" si="17"/>
        <v>#REF!</v>
      </c>
      <c r="BW45" s="1" t="e">
        <f t="shared" si="18"/>
        <v>#REF!</v>
      </c>
      <c r="BX45" s="1" t="e">
        <f t="shared" si="19"/>
        <v>#REF!</v>
      </c>
      <c r="BY45" s="1" t="e">
        <f t="shared" si="20"/>
        <v>#REF!</v>
      </c>
    </row>
    <row r="46" spans="1:77" x14ac:dyDescent="0.2">
      <c r="A46" s="1">
        <v>40</v>
      </c>
      <c r="B46" s="1" t="e">
        <f>'Invoer Tophond 2019'!#REF!</f>
        <v>#REF!</v>
      </c>
      <c r="C46" s="1" t="e">
        <f>'Invoer Tophond 2019'!#REF!</f>
        <v>#REF!</v>
      </c>
      <c r="D46" s="1" t="e">
        <f>'Invoer Tophond 2019'!#REF!</f>
        <v>#REF!</v>
      </c>
      <c r="E46" s="1" t="e">
        <f>'Invoer Tophond 2019'!#REF!</f>
        <v>#REF!</v>
      </c>
      <c r="F46" s="1" t="e">
        <f>'Invoer Tophond 2019'!#REF!</f>
        <v>#REF!</v>
      </c>
      <c r="G46" s="1" t="e">
        <f>'Invoer Tophond 2019'!#REF!</f>
        <v>#REF!</v>
      </c>
      <c r="H46" s="1" t="e">
        <f>'Invoer Tophond 2019'!#REF!</f>
        <v>#REF!</v>
      </c>
      <c r="I46" s="1" t="e">
        <f>'Invoer Tophond 2019'!#REF!</f>
        <v>#REF!</v>
      </c>
      <c r="J46" s="1" t="e">
        <f>'Invoer Tophond 2019'!#REF!</f>
        <v>#REF!</v>
      </c>
      <c r="K46" s="1" t="e">
        <f>'Invoer Tophond 2019'!#REF!</f>
        <v>#REF!</v>
      </c>
      <c r="L46" s="1" t="e">
        <f>'Invoer Tophond 2019'!#REF!</f>
        <v>#REF!</v>
      </c>
      <c r="M46" s="1" t="e">
        <f>'Invoer Tophond 2019'!#REF!</f>
        <v>#REF!</v>
      </c>
      <c r="N46" s="1" t="e">
        <f>'Invoer Tophond 2019'!#REF!</f>
        <v>#REF!</v>
      </c>
      <c r="O46" s="1" t="e">
        <f>'Invoer Tophond 2019'!#REF!</f>
        <v>#REF!</v>
      </c>
      <c r="P46" s="1" t="e">
        <f>'Invoer Tophond 2019'!#REF!</f>
        <v>#REF!</v>
      </c>
      <c r="Q46" s="1" t="e">
        <f>'Invoer Tophond 2019'!#REF!</f>
        <v>#REF!</v>
      </c>
      <c r="R46" s="1" t="e">
        <f>'Invoer Tophond 2019'!#REF!</f>
        <v>#REF!</v>
      </c>
      <c r="S46" s="1" t="e">
        <f>'Invoer Tophond 2019'!#REF!</f>
        <v>#REF!</v>
      </c>
      <c r="T46" s="1" t="e">
        <f>'Invoer Tophond 2019'!#REF!</f>
        <v>#REF!</v>
      </c>
      <c r="U46" s="1" t="e">
        <f>'Invoer Tophond 2019'!#REF!</f>
        <v>#REF!</v>
      </c>
      <c r="V46" s="1" t="e">
        <f>'Invoer Tophond 2019'!#REF!</f>
        <v>#REF!</v>
      </c>
      <c r="W46" s="1" t="e">
        <f>'Invoer Tophond 2019'!#REF!</f>
        <v>#REF!</v>
      </c>
      <c r="X46" s="1" t="e">
        <f>'Invoer Tophond 2019'!#REF!</f>
        <v>#REF!</v>
      </c>
      <c r="Y46" s="1" t="e">
        <f>'Invoer Tophond 2019'!#REF!</f>
        <v>#REF!</v>
      </c>
      <c r="Z46" s="1" t="e">
        <f>'Invoer Tophond 2019'!#REF!</f>
        <v>#REF!</v>
      </c>
      <c r="AA46" s="1" t="e">
        <f>'Invoer Tophond 2019'!#REF!</f>
        <v>#REF!</v>
      </c>
      <c r="AB46" s="1" t="e">
        <f>'Invoer Tophond 2019'!#REF!</f>
        <v>#REF!</v>
      </c>
      <c r="AC46" s="1" t="e">
        <f>'Invoer Tophond 2019'!#REF!</f>
        <v>#REF!</v>
      </c>
      <c r="AD46" s="1" t="e">
        <f>'Invoer Tophond 2019'!#REF!</f>
        <v>#REF!</v>
      </c>
      <c r="AE46" s="1" t="e">
        <f>'Invoer Tophond 2019'!#REF!</f>
        <v>#REF!</v>
      </c>
      <c r="AF46" s="1" t="e">
        <f>'Invoer Tophond 2019'!#REF!</f>
        <v>#REF!</v>
      </c>
      <c r="AG46" s="1" t="e">
        <f>'Invoer Tophond 2019'!#REF!</f>
        <v>#REF!</v>
      </c>
      <c r="AH46" s="1" t="e">
        <f>'Invoer Tophond 2019'!#REF!</f>
        <v>#REF!</v>
      </c>
      <c r="AI46" s="1" t="e">
        <f>'Invoer Tophond 2019'!#REF!</f>
        <v>#REF!</v>
      </c>
      <c r="AJ46" s="1" t="e">
        <f>'Invoer Tophond 2019'!#REF!</f>
        <v>#REF!</v>
      </c>
      <c r="AK46" s="1" t="e">
        <f>'Invoer Tophond 2019'!#REF!</f>
        <v>#REF!</v>
      </c>
      <c r="AN46" s="1">
        <f t="shared" si="2"/>
        <v>40</v>
      </c>
      <c r="AO46" s="1" t="e">
        <f t="shared" si="3"/>
        <v>#REF!</v>
      </c>
      <c r="AP46" s="24" t="e">
        <f t="shared" si="4"/>
        <v>#REF!</v>
      </c>
      <c r="AQ46" s="1" t="e">
        <f t="shared" si="21"/>
        <v>#REF!</v>
      </c>
      <c r="AR46" s="1" t="e">
        <f t="shared" si="22"/>
        <v>#REF!</v>
      </c>
      <c r="AS46" s="1" t="e">
        <f t="shared" si="23"/>
        <v>#REF!</v>
      </c>
      <c r="AT46" s="1" t="e">
        <f t="shared" si="24"/>
        <v>#REF!</v>
      </c>
      <c r="AU46" s="1" t="e">
        <f t="shared" si="25"/>
        <v>#REF!</v>
      </c>
      <c r="AV46" s="1" t="e">
        <f t="shared" si="26"/>
        <v>#REF!</v>
      </c>
      <c r="AW46" s="1" t="e">
        <f t="shared" si="27"/>
        <v>#REF!</v>
      </c>
      <c r="AX46" s="1" t="e">
        <f t="shared" si="28"/>
        <v>#REF!</v>
      </c>
      <c r="AY46" s="1" t="e">
        <f t="shared" si="29"/>
        <v>#REF!</v>
      </c>
      <c r="AZ46" s="1" t="e">
        <f t="shared" si="30"/>
        <v>#REF!</v>
      </c>
      <c r="BA46" s="1" t="e">
        <f t="shared" si="31"/>
        <v>#REF!</v>
      </c>
      <c r="BB46" s="1" t="e">
        <f t="shared" si="32"/>
        <v>#REF!</v>
      </c>
      <c r="BC46" s="1" t="e">
        <f t="shared" si="33"/>
        <v>#REF!</v>
      </c>
      <c r="BD46" s="1" t="e">
        <f t="shared" si="34"/>
        <v>#REF!</v>
      </c>
      <c r="BE46" s="1" t="e">
        <f t="shared" si="35"/>
        <v>#REF!</v>
      </c>
      <c r="BF46" s="1" t="e">
        <f t="shared" si="36"/>
        <v>#REF!</v>
      </c>
      <c r="BG46" s="1" t="e">
        <f t="shared" si="37"/>
        <v>#REF!</v>
      </c>
      <c r="BH46" s="1" t="e">
        <f t="shared" si="38"/>
        <v>#REF!</v>
      </c>
      <c r="BI46" s="1" t="e">
        <f t="shared" si="39"/>
        <v>#REF!</v>
      </c>
      <c r="BJ46" s="1" t="e">
        <f t="shared" si="5"/>
        <v>#REF!</v>
      </c>
      <c r="BK46" s="1" t="e">
        <f t="shared" si="6"/>
        <v>#REF!</v>
      </c>
      <c r="BL46" s="1" t="e">
        <f t="shared" si="7"/>
        <v>#REF!</v>
      </c>
      <c r="BM46" s="1" t="e">
        <f t="shared" si="8"/>
        <v>#REF!</v>
      </c>
      <c r="BN46" s="1" t="e">
        <f t="shared" si="9"/>
        <v>#REF!</v>
      </c>
      <c r="BO46" s="1" t="e">
        <f t="shared" si="10"/>
        <v>#REF!</v>
      </c>
      <c r="BP46" s="1" t="e">
        <f t="shared" si="11"/>
        <v>#REF!</v>
      </c>
      <c r="BQ46" s="1" t="e">
        <f t="shared" si="12"/>
        <v>#REF!</v>
      </c>
      <c r="BR46" s="1" t="e">
        <f t="shared" si="13"/>
        <v>#REF!</v>
      </c>
      <c r="BS46" s="1" t="e">
        <f t="shared" si="14"/>
        <v>#REF!</v>
      </c>
      <c r="BT46" s="1" t="e">
        <f t="shared" si="15"/>
        <v>#REF!</v>
      </c>
      <c r="BU46" s="1" t="e">
        <f t="shared" si="16"/>
        <v>#REF!</v>
      </c>
      <c r="BV46" s="1" t="e">
        <f t="shared" si="17"/>
        <v>#REF!</v>
      </c>
      <c r="BW46" s="1" t="e">
        <f t="shared" si="18"/>
        <v>#REF!</v>
      </c>
      <c r="BX46" s="1" t="e">
        <f t="shared" si="19"/>
        <v>#REF!</v>
      </c>
      <c r="BY46" s="1" t="e">
        <f t="shared" si="20"/>
        <v>#REF!</v>
      </c>
    </row>
    <row r="50" spans="40:77" x14ac:dyDescent="0.2">
      <c r="AP50" s="24" t="str">
        <f>AP3</f>
        <v xml:space="preserve">Teef / Female </v>
      </c>
      <c r="AQ50" s="1">
        <f t="shared" ref="AQ50:BY50" si="40">AQ3</f>
        <v>0</v>
      </c>
      <c r="AR50" s="1" t="e">
        <f t="shared" si="40"/>
        <v>#REF!</v>
      </c>
      <c r="AS50" s="1">
        <f t="shared" si="40"/>
        <v>0</v>
      </c>
      <c r="AT50" s="1" t="e">
        <f t="shared" si="40"/>
        <v>#REF!</v>
      </c>
      <c r="AU50" s="1">
        <f t="shared" si="40"/>
        <v>0</v>
      </c>
      <c r="AV50" s="1" t="e">
        <f t="shared" si="40"/>
        <v>#REF!</v>
      </c>
      <c r="AW50" s="1">
        <f t="shared" si="40"/>
        <v>0</v>
      </c>
      <c r="AX50" s="1">
        <f t="shared" si="40"/>
        <v>0</v>
      </c>
      <c r="AY50" s="1">
        <f t="shared" si="40"/>
        <v>0</v>
      </c>
      <c r="AZ50" s="1">
        <f t="shared" si="40"/>
        <v>0</v>
      </c>
      <c r="BA50" s="1">
        <f t="shared" si="40"/>
        <v>0</v>
      </c>
      <c r="BB50" s="1" t="e">
        <f t="shared" si="40"/>
        <v>#REF!</v>
      </c>
      <c r="BC50" s="1">
        <f t="shared" si="40"/>
        <v>0</v>
      </c>
      <c r="BD50" s="1">
        <f t="shared" si="40"/>
        <v>43561</v>
      </c>
      <c r="BE50" s="1">
        <f t="shared" si="40"/>
        <v>0</v>
      </c>
      <c r="BF50" s="1">
        <f t="shared" si="40"/>
        <v>43575</v>
      </c>
      <c r="BG50" s="1">
        <f t="shared" si="40"/>
        <v>0</v>
      </c>
      <c r="BH50" s="1">
        <f t="shared" si="40"/>
        <v>43576</v>
      </c>
      <c r="BI50" s="1">
        <f t="shared" si="40"/>
        <v>0</v>
      </c>
      <c r="BJ50" s="1">
        <f t="shared" si="40"/>
        <v>42190</v>
      </c>
      <c r="BK50" s="1">
        <f t="shared" si="40"/>
        <v>0</v>
      </c>
      <c r="BL50" s="1" t="e">
        <f t="shared" si="40"/>
        <v>#REF!</v>
      </c>
      <c r="BM50" s="1">
        <f t="shared" si="40"/>
        <v>0</v>
      </c>
      <c r="BN50" s="1">
        <f t="shared" si="40"/>
        <v>0</v>
      </c>
      <c r="BO50" s="1">
        <f t="shared" si="40"/>
        <v>0</v>
      </c>
      <c r="BP50" s="1" t="e">
        <f t="shared" si="40"/>
        <v>#REF!</v>
      </c>
      <c r="BQ50" s="1">
        <f t="shared" si="40"/>
        <v>0</v>
      </c>
      <c r="BR50" s="1" t="e">
        <f t="shared" si="40"/>
        <v>#REF!</v>
      </c>
      <c r="BS50" s="1">
        <f t="shared" si="40"/>
        <v>0</v>
      </c>
      <c r="BT50" s="1" t="e">
        <f t="shared" si="40"/>
        <v>#REF!</v>
      </c>
      <c r="BU50" s="1">
        <f t="shared" si="40"/>
        <v>0</v>
      </c>
      <c r="BV50" s="1">
        <f t="shared" si="40"/>
        <v>0</v>
      </c>
      <c r="BW50" s="1">
        <f t="shared" si="40"/>
        <v>0</v>
      </c>
      <c r="BX50" s="1">
        <f t="shared" si="40"/>
        <v>0</v>
      </c>
      <c r="BY50" s="1">
        <f t="shared" si="40"/>
        <v>0</v>
      </c>
    </row>
    <row r="52" spans="40:77" x14ac:dyDescent="0.2">
      <c r="AN52" s="1">
        <v>1</v>
      </c>
      <c r="AO52" s="1" t="e">
        <f>LARGE($AO$96:$AO$135,AN96)</f>
        <v>#REF!</v>
      </c>
      <c r="AP52" s="24" t="e">
        <f t="shared" ref="AP52:AP91" si="41">VLOOKUP(AO52,Teef,2,FALSE)</f>
        <v>#REF!</v>
      </c>
      <c r="AQ52" s="1" t="e">
        <f t="shared" ref="AQ52:AQ91" si="42">VLOOKUP(AO52,Teef,3,FALSE)</f>
        <v>#REF!</v>
      </c>
      <c r="AR52" s="1" t="e">
        <f t="shared" ref="AR52:AR91" si="43">VLOOKUP(AO52,Teef,4,FALSE)</f>
        <v>#REF!</v>
      </c>
      <c r="AS52" s="1" t="e">
        <f t="shared" ref="AS52:AS91" si="44">VLOOKUP(AO52,Teef,5,FALSE)</f>
        <v>#REF!</v>
      </c>
      <c r="AT52" s="1" t="e">
        <f t="shared" ref="AT52:AT91" si="45">VLOOKUP(AO52,Teef,6,FALSE)</f>
        <v>#REF!</v>
      </c>
      <c r="AU52" s="1" t="e">
        <f t="shared" ref="AU52:AU91" si="46">VLOOKUP(AO52,Teef,7,FALSE)</f>
        <v>#REF!</v>
      </c>
      <c r="AV52" s="1" t="e">
        <f t="shared" ref="AV52:AV91" si="47">VLOOKUP(AO52,Teef,8,FALSE)</f>
        <v>#REF!</v>
      </c>
      <c r="AW52" s="1" t="e">
        <f t="shared" ref="AW52:AW91" si="48">VLOOKUP(AO52,Teef,9,FALSE)</f>
        <v>#REF!</v>
      </c>
      <c r="AX52" s="1" t="e">
        <f t="shared" ref="AX52:AX91" si="49">VLOOKUP(AO52,Teef,10,FALSE)</f>
        <v>#REF!</v>
      </c>
      <c r="AY52" s="1" t="e">
        <f t="shared" ref="AY52:AY91" si="50">VLOOKUP(AO52,Teef,11,FALSE)</f>
        <v>#REF!</v>
      </c>
      <c r="AZ52" s="1" t="e">
        <f t="shared" ref="AZ52:AZ91" si="51">VLOOKUP(AO52,Teef,12,FALSE)</f>
        <v>#REF!</v>
      </c>
      <c r="BA52" s="1" t="e">
        <f t="shared" ref="BA52:BA91" si="52">VLOOKUP(AO52,Teef,13,FALSE)</f>
        <v>#REF!</v>
      </c>
      <c r="BB52" s="1" t="e">
        <f t="shared" ref="BB52:BB91" si="53">VLOOKUP(AO52,Teef,14,FALSE)</f>
        <v>#REF!</v>
      </c>
      <c r="BC52" s="1" t="e">
        <f t="shared" ref="BC52:BC91" si="54">VLOOKUP(AO52,Teef,15,FALSE)</f>
        <v>#REF!</v>
      </c>
      <c r="BD52" s="1" t="e">
        <f t="shared" ref="BD52:BD91" si="55">VLOOKUP(AO52,Teef,16,FALSE)</f>
        <v>#REF!</v>
      </c>
      <c r="BE52" s="1" t="e">
        <f t="shared" ref="BE52:BE91" si="56">VLOOKUP(AO52,Teef,17,FALSE)</f>
        <v>#REF!</v>
      </c>
      <c r="BF52" s="1" t="e">
        <f t="shared" ref="BF52:BF91" si="57">VLOOKUP(AO52,Teef,18,FALSE)</f>
        <v>#REF!</v>
      </c>
      <c r="BG52" s="1" t="e">
        <f t="shared" ref="BG52:BG91" si="58">VLOOKUP(AO52,Teef,19,FALSE)</f>
        <v>#REF!</v>
      </c>
      <c r="BH52" s="1" t="e">
        <f t="shared" ref="BH52:BH91" si="59">VLOOKUP(AO52,Teef,20,FALSE)</f>
        <v>#REF!</v>
      </c>
      <c r="BI52" s="1" t="e">
        <f t="shared" ref="BI52:BI91" si="60">VLOOKUP(AO52,Teef,21,FALSE)</f>
        <v>#REF!</v>
      </c>
      <c r="BJ52" s="1" t="e">
        <f t="shared" ref="BJ52:BJ91" si="61">VLOOKUP(AO52,Teef,22,FALSE)</f>
        <v>#REF!</v>
      </c>
      <c r="BK52" s="1" t="e">
        <f t="shared" ref="BK52:BK91" si="62">VLOOKUP(AO52,Teef,23,FALSE)</f>
        <v>#REF!</v>
      </c>
      <c r="BL52" s="1" t="e">
        <f t="shared" ref="BL52:BL91" si="63">VLOOKUP(AO52,Teef,24,FALSE)</f>
        <v>#REF!</v>
      </c>
      <c r="BM52" s="1" t="e">
        <f t="shared" ref="BM52:BM91" si="64">VLOOKUP(AO52,Teef,25,FALSE)</f>
        <v>#REF!</v>
      </c>
      <c r="BN52" s="1" t="e">
        <f t="shared" ref="BN52:BN91" si="65">VLOOKUP(AO52,Teef,26,FALSE)</f>
        <v>#REF!</v>
      </c>
      <c r="BO52" s="1" t="e">
        <f t="shared" ref="BO52:BO91" si="66">VLOOKUP(AO52,Teef,27,FALSE)</f>
        <v>#REF!</v>
      </c>
      <c r="BP52" s="1" t="e">
        <f t="shared" ref="BP52:BP91" si="67">VLOOKUP(AO52,Teef,28,FALSE)</f>
        <v>#REF!</v>
      </c>
      <c r="BQ52" s="1" t="e">
        <f t="shared" ref="BQ52:BQ91" si="68">VLOOKUP(AO52,Teef,29,FALSE)</f>
        <v>#REF!</v>
      </c>
      <c r="BR52" s="1" t="e">
        <f t="shared" ref="BR52:BR91" si="69">VLOOKUP(AO52,Teef,30,FALSE)</f>
        <v>#REF!</v>
      </c>
      <c r="BS52" s="1" t="e">
        <f t="shared" ref="BS52:BS91" si="70">VLOOKUP(AO52,Teef,31,FALSE)</f>
        <v>#REF!</v>
      </c>
      <c r="BT52" s="1" t="e">
        <f t="shared" ref="BT52:BT91" si="71">VLOOKUP(AO52,Teef,32,FALSE)</f>
        <v>#REF!</v>
      </c>
      <c r="BU52" s="1" t="e">
        <f t="shared" ref="BU52:BU91" si="72">VLOOKUP(AO52,Teef,33,FALSE)</f>
        <v>#REF!</v>
      </c>
      <c r="BV52" s="1" t="e">
        <f t="shared" ref="BV52:BV91" si="73">VLOOKUP(AO52,Teef,34,FALSE)</f>
        <v>#REF!</v>
      </c>
      <c r="BW52" s="1" t="e">
        <f t="shared" ref="BW52:BW91" si="74">VLOOKUP(AO52,Teef,35,FALSE)</f>
        <v>#REF!</v>
      </c>
      <c r="BX52" s="1" t="e">
        <f t="shared" ref="BX52:BX91" si="75">VLOOKUP(AO52,Teef,36,FALSE)</f>
        <v>#REF!</v>
      </c>
      <c r="BY52" s="1" t="e">
        <f t="shared" ref="BY52:BY91" si="76">VLOOKUP(AO52,Teef,37,FALSE)</f>
        <v>#REF!</v>
      </c>
    </row>
    <row r="53" spans="40:77" x14ac:dyDescent="0.2">
      <c r="AN53" s="1">
        <v>2</v>
      </c>
      <c r="AO53" s="1" t="e">
        <f t="shared" ref="AO53:AO91" si="77">LARGE($AO$96:$AO$135,AN97)</f>
        <v>#REF!</v>
      </c>
      <c r="AP53" s="24" t="e">
        <f t="shared" si="41"/>
        <v>#REF!</v>
      </c>
      <c r="AQ53" s="1" t="e">
        <f t="shared" si="42"/>
        <v>#REF!</v>
      </c>
      <c r="AR53" s="1" t="e">
        <f t="shared" si="43"/>
        <v>#REF!</v>
      </c>
      <c r="AS53" s="1" t="e">
        <f t="shared" si="44"/>
        <v>#REF!</v>
      </c>
      <c r="AT53" s="1" t="e">
        <f t="shared" si="45"/>
        <v>#REF!</v>
      </c>
      <c r="AU53" s="1" t="e">
        <f t="shared" si="46"/>
        <v>#REF!</v>
      </c>
      <c r="AV53" s="1" t="e">
        <f t="shared" si="47"/>
        <v>#REF!</v>
      </c>
      <c r="AW53" s="1" t="e">
        <f t="shared" si="48"/>
        <v>#REF!</v>
      </c>
      <c r="AX53" s="1" t="e">
        <f t="shared" si="49"/>
        <v>#REF!</v>
      </c>
      <c r="AY53" s="1" t="e">
        <f t="shared" si="50"/>
        <v>#REF!</v>
      </c>
      <c r="AZ53" s="1" t="e">
        <f t="shared" si="51"/>
        <v>#REF!</v>
      </c>
      <c r="BA53" s="1" t="e">
        <f t="shared" si="52"/>
        <v>#REF!</v>
      </c>
      <c r="BB53" s="1" t="e">
        <f t="shared" si="53"/>
        <v>#REF!</v>
      </c>
      <c r="BC53" s="1" t="e">
        <f t="shared" si="54"/>
        <v>#REF!</v>
      </c>
      <c r="BD53" s="1" t="e">
        <f t="shared" si="55"/>
        <v>#REF!</v>
      </c>
      <c r="BE53" s="1" t="e">
        <f t="shared" si="56"/>
        <v>#REF!</v>
      </c>
      <c r="BF53" s="1" t="e">
        <f t="shared" si="57"/>
        <v>#REF!</v>
      </c>
      <c r="BG53" s="1" t="e">
        <f t="shared" si="58"/>
        <v>#REF!</v>
      </c>
      <c r="BH53" s="1" t="e">
        <f t="shared" si="59"/>
        <v>#REF!</v>
      </c>
      <c r="BI53" s="1" t="e">
        <f t="shared" si="60"/>
        <v>#REF!</v>
      </c>
      <c r="BJ53" s="1" t="e">
        <f t="shared" si="61"/>
        <v>#REF!</v>
      </c>
      <c r="BK53" s="1" t="e">
        <f t="shared" si="62"/>
        <v>#REF!</v>
      </c>
      <c r="BL53" s="1" t="e">
        <f t="shared" si="63"/>
        <v>#REF!</v>
      </c>
      <c r="BM53" s="1" t="e">
        <f t="shared" si="64"/>
        <v>#REF!</v>
      </c>
      <c r="BN53" s="1" t="e">
        <f t="shared" si="65"/>
        <v>#REF!</v>
      </c>
      <c r="BO53" s="1" t="e">
        <f t="shared" si="66"/>
        <v>#REF!</v>
      </c>
      <c r="BP53" s="1" t="e">
        <f t="shared" si="67"/>
        <v>#REF!</v>
      </c>
      <c r="BQ53" s="1" t="e">
        <f t="shared" si="68"/>
        <v>#REF!</v>
      </c>
      <c r="BR53" s="1" t="e">
        <f t="shared" si="69"/>
        <v>#REF!</v>
      </c>
      <c r="BS53" s="1" t="e">
        <f t="shared" si="70"/>
        <v>#REF!</v>
      </c>
      <c r="BT53" s="1" t="e">
        <f t="shared" si="71"/>
        <v>#REF!</v>
      </c>
      <c r="BU53" s="1" t="e">
        <f t="shared" si="72"/>
        <v>#REF!</v>
      </c>
      <c r="BV53" s="1" t="e">
        <f t="shared" si="73"/>
        <v>#REF!</v>
      </c>
      <c r="BW53" s="1" t="e">
        <f t="shared" si="74"/>
        <v>#REF!</v>
      </c>
      <c r="BX53" s="1" t="e">
        <f t="shared" si="75"/>
        <v>#REF!</v>
      </c>
      <c r="BY53" s="1" t="e">
        <f t="shared" si="76"/>
        <v>#REF!</v>
      </c>
    </row>
    <row r="54" spans="40:77" x14ac:dyDescent="0.2">
      <c r="AN54" s="1">
        <v>3</v>
      </c>
      <c r="AO54" s="1" t="e">
        <f t="shared" si="77"/>
        <v>#REF!</v>
      </c>
      <c r="AP54" s="24" t="e">
        <f t="shared" si="41"/>
        <v>#REF!</v>
      </c>
      <c r="AQ54" s="1" t="e">
        <f t="shared" si="42"/>
        <v>#REF!</v>
      </c>
      <c r="AR54" s="1" t="e">
        <f t="shared" si="43"/>
        <v>#REF!</v>
      </c>
      <c r="AS54" s="1" t="e">
        <f t="shared" si="44"/>
        <v>#REF!</v>
      </c>
      <c r="AT54" s="1" t="e">
        <f t="shared" si="45"/>
        <v>#REF!</v>
      </c>
      <c r="AU54" s="1" t="e">
        <f t="shared" si="46"/>
        <v>#REF!</v>
      </c>
      <c r="AV54" s="1" t="e">
        <f t="shared" si="47"/>
        <v>#REF!</v>
      </c>
      <c r="AW54" s="1" t="e">
        <f t="shared" si="48"/>
        <v>#REF!</v>
      </c>
      <c r="AX54" s="1" t="e">
        <f t="shared" si="49"/>
        <v>#REF!</v>
      </c>
      <c r="AY54" s="1" t="e">
        <f t="shared" si="50"/>
        <v>#REF!</v>
      </c>
      <c r="AZ54" s="1" t="e">
        <f t="shared" si="51"/>
        <v>#REF!</v>
      </c>
      <c r="BA54" s="1" t="e">
        <f t="shared" si="52"/>
        <v>#REF!</v>
      </c>
      <c r="BB54" s="1" t="e">
        <f t="shared" si="53"/>
        <v>#REF!</v>
      </c>
      <c r="BC54" s="1" t="e">
        <f t="shared" si="54"/>
        <v>#REF!</v>
      </c>
      <c r="BD54" s="1" t="e">
        <f t="shared" si="55"/>
        <v>#REF!</v>
      </c>
      <c r="BE54" s="1" t="e">
        <f t="shared" si="56"/>
        <v>#REF!</v>
      </c>
      <c r="BF54" s="1" t="e">
        <f t="shared" si="57"/>
        <v>#REF!</v>
      </c>
      <c r="BG54" s="1" t="e">
        <f t="shared" si="58"/>
        <v>#REF!</v>
      </c>
      <c r="BH54" s="1" t="e">
        <f t="shared" si="59"/>
        <v>#REF!</v>
      </c>
      <c r="BI54" s="1" t="e">
        <f t="shared" si="60"/>
        <v>#REF!</v>
      </c>
      <c r="BJ54" s="1" t="e">
        <f t="shared" si="61"/>
        <v>#REF!</v>
      </c>
      <c r="BK54" s="1" t="e">
        <f t="shared" si="62"/>
        <v>#REF!</v>
      </c>
      <c r="BL54" s="1" t="e">
        <f t="shared" si="63"/>
        <v>#REF!</v>
      </c>
      <c r="BM54" s="1" t="e">
        <f t="shared" si="64"/>
        <v>#REF!</v>
      </c>
      <c r="BN54" s="1" t="e">
        <f t="shared" si="65"/>
        <v>#REF!</v>
      </c>
      <c r="BO54" s="1" t="e">
        <f t="shared" si="66"/>
        <v>#REF!</v>
      </c>
      <c r="BP54" s="1" t="e">
        <f t="shared" si="67"/>
        <v>#REF!</v>
      </c>
      <c r="BQ54" s="1" t="e">
        <f t="shared" si="68"/>
        <v>#REF!</v>
      </c>
      <c r="BR54" s="1" t="e">
        <f t="shared" si="69"/>
        <v>#REF!</v>
      </c>
      <c r="BS54" s="1" t="e">
        <f t="shared" si="70"/>
        <v>#REF!</v>
      </c>
      <c r="BT54" s="1" t="e">
        <f t="shared" si="71"/>
        <v>#REF!</v>
      </c>
      <c r="BU54" s="1" t="e">
        <f t="shared" si="72"/>
        <v>#REF!</v>
      </c>
      <c r="BV54" s="1" t="e">
        <f t="shared" si="73"/>
        <v>#REF!</v>
      </c>
      <c r="BW54" s="1" t="e">
        <f t="shared" si="74"/>
        <v>#REF!</v>
      </c>
      <c r="BX54" s="1" t="e">
        <f t="shared" si="75"/>
        <v>#REF!</v>
      </c>
      <c r="BY54" s="1" t="e">
        <f t="shared" si="76"/>
        <v>#REF!</v>
      </c>
    </row>
    <row r="55" spans="40:77" x14ac:dyDescent="0.2">
      <c r="AN55" s="1">
        <v>4</v>
      </c>
      <c r="AO55" s="1" t="e">
        <f t="shared" si="77"/>
        <v>#REF!</v>
      </c>
      <c r="AP55" s="24" t="e">
        <f t="shared" si="41"/>
        <v>#REF!</v>
      </c>
      <c r="AQ55" s="1" t="e">
        <f t="shared" si="42"/>
        <v>#REF!</v>
      </c>
      <c r="AR55" s="1" t="e">
        <f t="shared" si="43"/>
        <v>#REF!</v>
      </c>
      <c r="AS55" s="1" t="e">
        <f t="shared" si="44"/>
        <v>#REF!</v>
      </c>
      <c r="AT55" s="1" t="e">
        <f t="shared" si="45"/>
        <v>#REF!</v>
      </c>
      <c r="AU55" s="1" t="e">
        <f t="shared" si="46"/>
        <v>#REF!</v>
      </c>
      <c r="AV55" s="1" t="e">
        <f t="shared" si="47"/>
        <v>#REF!</v>
      </c>
      <c r="AW55" s="1" t="e">
        <f t="shared" si="48"/>
        <v>#REF!</v>
      </c>
      <c r="AX55" s="1" t="e">
        <f t="shared" si="49"/>
        <v>#REF!</v>
      </c>
      <c r="AY55" s="1" t="e">
        <f t="shared" si="50"/>
        <v>#REF!</v>
      </c>
      <c r="AZ55" s="1" t="e">
        <f t="shared" si="51"/>
        <v>#REF!</v>
      </c>
      <c r="BA55" s="1" t="e">
        <f t="shared" si="52"/>
        <v>#REF!</v>
      </c>
      <c r="BB55" s="1" t="e">
        <f t="shared" si="53"/>
        <v>#REF!</v>
      </c>
      <c r="BC55" s="1" t="e">
        <f t="shared" si="54"/>
        <v>#REF!</v>
      </c>
      <c r="BD55" s="1" t="e">
        <f t="shared" si="55"/>
        <v>#REF!</v>
      </c>
      <c r="BE55" s="1" t="e">
        <f t="shared" si="56"/>
        <v>#REF!</v>
      </c>
      <c r="BF55" s="1" t="e">
        <f t="shared" si="57"/>
        <v>#REF!</v>
      </c>
      <c r="BG55" s="1" t="e">
        <f t="shared" si="58"/>
        <v>#REF!</v>
      </c>
      <c r="BH55" s="1" t="e">
        <f t="shared" si="59"/>
        <v>#REF!</v>
      </c>
      <c r="BI55" s="1" t="e">
        <f t="shared" si="60"/>
        <v>#REF!</v>
      </c>
      <c r="BJ55" s="1" t="e">
        <f t="shared" si="61"/>
        <v>#REF!</v>
      </c>
      <c r="BK55" s="1" t="e">
        <f t="shared" si="62"/>
        <v>#REF!</v>
      </c>
      <c r="BL55" s="1" t="e">
        <f t="shared" si="63"/>
        <v>#REF!</v>
      </c>
      <c r="BM55" s="1" t="e">
        <f t="shared" si="64"/>
        <v>#REF!</v>
      </c>
      <c r="BN55" s="1" t="e">
        <f t="shared" si="65"/>
        <v>#REF!</v>
      </c>
      <c r="BO55" s="1" t="e">
        <f t="shared" si="66"/>
        <v>#REF!</v>
      </c>
      <c r="BP55" s="1" t="e">
        <f t="shared" si="67"/>
        <v>#REF!</v>
      </c>
      <c r="BQ55" s="1" t="e">
        <f t="shared" si="68"/>
        <v>#REF!</v>
      </c>
      <c r="BR55" s="1" t="e">
        <f t="shared" si="69"/>
        <v>#REF!</v>
      </c>
      <c r="BS55" s="1" t="e">
        <f t="shared" si="70"/>
        <v>#REF!</v>
      </c>
      <c r="BT55" s="1" t="e">
        <f t="shared" si="71"/>
        <v>#REF!</v>
      </c>
      <c r="BU55" s="1" t="e">
        <f t="shared" si="72"/>
        <v>#REF!</v>
      </c>
      <c r="BV55" s="1" t="e">
        <f t="shared" si="73"/>
        <v>#REF!</v>
      </c>
      <c r="BW55" s="1" t="e">
        <f t="shared" si="74"/>
        <v>#REF!</v>
      </c>
      <c r="BX55" s="1" t="e">
        <f t="shared" si="75"/>
        <v>#REF!</v>
      </c>
      <c r="BY55" s="1" t="e">
        <f t="shared" si="76"/>
        <v>#REF!</v>
      </c>
    </row>
    <row r="56" spans="40:77" x14ac:dyDescent="0.2">
      <c r="AN56" s="1">
        <v>5</v>
      </c>
      <c r="AO56" s="1" t="e">
        <f t="shared" si="77"/>
        <v>#REF!</v>
      </c>
      <c r="AP56" s="24" t="e">
        <f t="shared" si="41"/>
        <v>#REF!</v>
      </c>
      <c r="AQ56" s="1" t="e">
        <f t="shared" si="42"/>
        <v>#REF!</v>
      </c>
      <c r="AR56" s="1" t="e">
        <f t="shared" si="43"/>
        <v>#REF!</v>
      </c>
      <c r="AS56" s="1" t="e">
        <f t="shared" si="44"/>
        <v>#REF!</v>
      </c>
      <c r="AT56" s="1" t="e">
        <f t="shared" si="45"/>
        <v>#REF!</v>
      </c>
      <c r="AU56" s="1" t="e">
        <f t="shared" si="46"/>
        <v>#REF!</v>
      </c>
      <c r="AV56" s="1" t="e">
        <f t="shared" si="47"/>
        <v>#REF!</v>
      </c>
      <c r="AW56" s="1" t="e">
        <f t="shared" si="48"/>
        <v>#REF!</v>
      </c>
      <c r="AX56" s="1" t="e">
        <f t="shared" si="49"/>
        <v>#REF!</v>
      </c>
      <c r="AY56" s="1" t="e">
        <f t="shared" si="50"/>
        <v>#REF!</v>
      </c>
      <c r="AZ56" s="1" t="e">
        <f t="shared" si="51"/>
        <v>#REF!</v>
      </c>
      <c r="BA56" s="1" t="e">
        <f t="shared" si="52"/>
        <v>#REF!</v>
      </c>
      <c r="BB56" s="1" t="e">
        <f t="shared" si="53"/>
        <v>#REF!</v>
      </c>
      <c r="BC56" s="1" t="e">
        <f t="shared" si="54"/>
        <v>#REF!</v>
      </c>
      <c r="BD56" s="1" t="e">
        <f t="shared" si="55"/>
        <v>#REF!</v>
      </c>
      <c r="BE56" s="1" t="e">
        <f t="shared" si="56"/>
        <v>#REF!</v>
      </c>
      <c r="BF56" s="1" t="e">
        <f t="shared" si="57"/>
        <v>#REF!</v>
      </c>
      <c r="BG56" s="1" t="e">
        <f t="shared" si="58"/>
        <v>#REF!</v>
      </c>
      <c r="BH56" s="1" t="e">
        <f t="shared" si="59"/>
        <v>#REF!</v>
      </c>
      <c r="BI56" s="1" t="e">
        <f t="shared" si="60"/>
        <v>#REF!</v>
      </c>
      <c r="BJ56" s="1" t="e">
        <f t="shared" si="61"/>
        <v>#REF!</v>
      </c>
      <c r="BK56" s="1" t="e">
        <f t="shared" si="62"/>
        <v>#REF!</v>
      </c>
      <c r="BL56" s="1" t="e">
        <f t="shared" si="63"/>
        <v>#REF!</v>
      </c>
      <c r="BM56" s="1" t="e">
        <f t="shared" si="64"/>
        <v>#REF!</v>
      </c>
      <c r="BN56" s="1" t="e">
        <f t="shared" si="65"/>
        <v>#REF!</v>
      </c>
      <c r="BO56" s="1" t="e">
        <f t="shared" si="66"/>
        <v>#REF!</v>
      </c>
      <c r="BP56" s="1" t="e">
        <f t="shared" si="67"/>
        <v>#REF!</v>
      </c>
      <c r="BQ56" s="1" t="e">
        <f t="shared" si="68"/>
        <v>#REF!</v>
      </c>
      <c r="BR56" s="1" t="e">
        <f t="shared" si="69"/>
        <v>#REF!</v>
      </c>
      <c r="BS56" s="1" t="e">
        <f t="shared" si="70"/>
        <v>#REF!</v>
      </c>
      <c r="BT56" s="1" t="e">
        <f t="shared" si="71"/>
        <v>#REF!</v>
      </c>
      <c r="BU56" s="1" t="e">
        <f t="shared" si="72"/>
        <v>#REF!</v>
      </c>
      <c r="BV56" s="1" t="e">
        <f t="shared" si="73"/>
        <v>#REF!</v>
      </c>
      <c r="BW56" s="1" t="e">
        <f t="shared" si="74"/>
        <v>#REF!</v>
      </c>
      <c r="BX56" s="1" t="e">
        <f t="shared" si="75"/>
        <v>#REF!</v>
      </c>
      <c r="BY56" s="1" t="e">
        <f t="shared" si="76"/>
        <v>#REF!</v>
      </c>
    </row>
    <row r="57" spans="40:77" x14ac:dyDescent="0.2">
      <c r="AN57" s="1">
        <v>6</v>
      </c>
      <c r="AO57" s="1" t="e">
        <f t="shared" si="77"/>
        <v>#REF!</v>
      </c>
      <c r="AP57" s="24" t="e">
        <f t="shared" si="41"/>
        <v>#REF!</v>
      </c>
      <c r="AQ57" s="1" t="e">
        <f t="shared" si="42"/>
        <v>#REF!</v>
      </c>
      <c r="AR57" s="1" t="e">
        <f t="shared" si="43"/>
        <v>#REF!</v>
      </c>
      <c r="AS57" s="1" t="e">
        <f t="shared" si="44"/>
        <v>#REF!</v>
      </c>
      <c r="AT57" s="1" t="e">
        <f t="shared" si="45"/>
        <v>#REF!</v>
      </c>
      <c r="AU57" s="1" t="e">
        <f t="shared" si="46"/>
        <v>#REF!</v>
      </c>
      <c r="AV57" s="1" t="e">
        <f t="shared" si="47"/>
        <v>#REF!</v>
      </c>
      <c r="AW57" s="1" t="e">
        <f t="shared" si="48"/>
        <v>#REF!</v>
      </c>
      <c r="AX57" s="1" t="e">
        <f t="shared" si="49"/>
        <v>#REF!</v>
      </c>
      <c r="AY57" s="1" t="e">
        <f t="shared" si="50"/>
        <v>#REF!</v>
      </c>
      <c r="AZ57" s="1" t="e">
        <f t="shared" si="51"/>
        <v>#REF!</v>
      </c>
      <c r="BA57" s="1" t="e">
        <f t="shared" si="52"/>
        <v>#REF!</v>
      </c>
      <c r="BB57" s="1" t="e">
        <f t="shared" si="53"/>
        <v>#REF!</v>
      </c>
      <c r="BC57" s="1" t="e">
        <f t="shared" si="54"/>
        <v>#REF!</v>
      </c>
      <c r="BD57" s="1" t="e">
        <f t="shared" si="55"/>
        <v>#REF!</v>
      </c>
      <c r="BE57" s="1" t="e">
        <f t="shared" si="56"/>
        <v>#REF!</v>
      </c>
      <c r="BF57" s="1" t="e">
        <f t="shared" si="57"/>
        <v>#REF!</v>
      </c>
      <c r="BG57" s="1" t="e">
        <f t="shared" si="58"/>
        <v>#REF!</v>
      </c>
      <c r="BH57" s="1" t="e">
        <f t="shared" si="59"/>
        <v>#REF!</v>
      </c>
      <c r="BI57" s="1" t="e">
        <f t="shared" si="60"/>
        <v>#REF!</v>
      </c>
      <c r="BJ57" s="1" t="e">
        <f t="shared" si="61"/>
        <v>#REF!</v>
      </c>
      <c r="BK57" s="1" t="e">
        <f t="shared" si="62"/>
        <v>#REF!</v>
      </c>
      <c r="BL57" s="1" t="e">
        <f t="shared" si="63"/>
        <v>#REF!</v>
      </c>
      <c r="BM57" s="1" t="e">
        <f t="shared" si="64"/>
        <v>#REF!</v>
      </c>
      <c r="BN57" s="1" t="e">
        <f t="shared" si="65"/>
        <v>#REF!</v>
      </c>
      <c r="BO57" s="1" t="e">
        <f t="shared" si="66"/>
        <v>#REF!</v>
      </c>
      <c r="BP57" s="1" t="e">
        <f t="shared" si="67"/>
        <v>#REF!</v>
      </c>
      <c r="BQ57" s="1" t="e">
        <f t="shared" si="68"/>
        <v>#REF!</v>
      </c>
      <c r="BR57" s="1" t="e">
        <f t="shared" si="69"/>
        <v>#REF!</v>
      </c>
      <c r="BS57" s="1" t="e">
        <f t="shared" si="70"/>
        <v>#REF!</v>
      </c>
      <c r="BT57" s="1" t="e">
        <f t="shared" si="71"/>
        <v>#REF!</v>
      </c>
      <c r="BU57" s="1" t="e">
        <f t="shared" si="72"/>
        <v>#REF!</v>
      </c>
      <c r="BV57" s="1" t="e">
        <f t="shared" si="73"/>
        <v>#REF!</v>
      </c>
      <c r="BW57" s="1" t="e">
        <f t="shared" si="74"/>
        <v>#REF!</v>
      </c>
      <c r="BX57" s="1" t="e">
        <f t="shared" si="75"/>
        <v>#REF!</v>
      </c>
      <c r="BY57" s="1" t="e">
        <f t="shared" si="76"/>
        <v>#REF!</v>
      </c>
    </row>
    <row r="58" spans="40:77" x14ac:dyDescent="0.2">
      <c r="AN58" s="1">
        <v>7</v>
      </c>
      <c r="AO58" s="1" t="e">
        <f t="shared" si="77"/>
        <v>#REF!</v>
      </c>
      <c r="AP58" s="24" t="e">
        <f t="shared" si="41"/>
        <v>#REF!</v>
      </c>
      <c r="AQ58" s="1" t="e">
        <f t="shared" si="42"/>
        <v>#REF!</v>
      </c>
      <c r="AR58" s="1" t="e">
        <f t="shared" si="43"/>
        <v>#REF!</v>
      </c>
      <c r="AS58" s="1" t="e">
        <f t="shared" si="44"/>
        <v>#REF!</v>
      </c>
      <c r="AT58" s="1" t="e">
        <f t="shared" si="45"/>
        <v>#REF!</v>
      </c>
      <c r="AU58" s="1" t="e">
        <f t="shared" si="46"/>
        <v>#REF!</v>
      </c>
      <c r="AV58" s="1" t="e">
        <f t="shared" si="47"/>
        <v>#REF!</v>
      </c>
      <c r="AW58" s="1" t="e">
        <f t="shared" si="48"/>
        <v>#REF!</v>
      </c>
      <c r="AX58" s="1" t="e">
        <f t="shared" si="49"/>
        <v>#REF!</v>
      </c>
      <c r="AY58" s="1" t="e">
        <f t="shared" si="50"/>
        <v>#REF!</v>
      </c>
      <c r="AZ58" s="1" t="e">
        <f t="shared" si="51"/>
        <v>#REF!</v>
      </c>
      <c r="BA58" s="1" t="e">
        <f t="shared" si="52"/>
        <v>#REF!</v>
      </c>
      <c r="BB58" s="1" t="e">
        <f t="shared" si="53"/>
        <v>#REF!</v>
      </c>
      <c r="BC58" s="1" t="e">
        <f t="shared" si="54"/>
        <v>#REF!</v>
      </c>
      <c r="BD58" s="1" t="e">
        <f t="shared" si="55"/>
        <v>#REF!</v>
      </c>
      <c r="BE58" s="1" t="e">
        <f t="shared" si="56"/>
        <v>#REF!</v>
      </c>
      <c r="BF58" s="1" t="e">
        <f t="shared" si="57"/>
        <v>#REF!</v>
      </c>
      <c r="BG58" s="1" t="e">
        <f t="shared" si="58"/>
        <v>#REF!</v>
      </c>
      <c r="BH58" s="1" t="e">
        <f t="shared" si="59"/>
        <v>#REF!</v>
      </c>
      <c r="BI58" s="1" t="e">
        <f t="shared" si="60"/>
        <v>#REF!</v>
      </c>
      <c r="BJ58" s="1" t="e">
        <f t="shared" si="61"/>
        <v>#REF!</v>
      </c>
      <c r="BK58" s="1" t="e">
        <f t="shared" si="62"/>
        <v>#REF!</v>
      </c>
      <c r="BL58" s="1" t="e">
        <f t="shared" si="63"/>
        <v>#REF!</v>
      </c>
      <c r="BM58" s="1" t="e">
        <f t="shared" si="64"/>
        <v>#REF!</v>
      </c>
      <c r="BN58" s="1" t="e">
        <f t="shared" si="65"/>
        <v>#REF!</v>
      </c>
      <c r="BO58" s="1" t="e">
        <f t="shared" si="66"/>
        <v>#REF!</v>
      </c>
      <c r="BP58" s="1" t="e">
        <f t="shared" si="67"/>
        <v>#REF!</v>
      </c>
      <c r="BQ58" s="1" t="e">
        <f t="shared" si="68"/>
        <v>#REF!</v>
      </c>
      <c r="BR58" s="1" t="e">
        <f t="shared" si="69"/>
        <v>#REF!</v>
      </c>
      <c r="BS58" s="1" t="e">
        <f t="shared" si="70"/>
        <v>#REF!</v>
      </c>
      <c r="BT58" s="1" t="e">
        <f t="shared" si="71"/>
        <v>#REF!</v>
      </c>
      <c r="BU58" s="1" t="e">
        <f t="shared" si="72"/>
        <v>#REF!</v>
      </c>
      <c r="BV58" s="1" t="e">
        <f t="shared" si="73"/>
        <v>#REF!</v>
      </c>
      <c r="BW58" s="1" t="e">
        <f t="shared" si="74"/>
        <v>#REF!</v>
      </c>
      <c r="BX58" s="1" t="e">
        <f t="shared" si="75"/>
        <v>#REF!</v>
      </c>
      <c r="BY58" s="1" t="e">
        <f t="shared" si="76"/>
        <v>#REF!</v>
      </c>
    </row>
    <row r="59" spans="40:77" x14ac:dyDescent="0.2">
      <c r="AN59" s="1">
        <v>8</v>
      </c>
      <c r="AO59" s="1" t="e">
        <f t="shared" si="77"/>
        <v>#REF!</v>
      </c>
      <c r="AP59" s="24" t="e">
        <f t="shared" si="41"/>
        <v>#REF!</v>
      </c>
      <c r="AQ59" s="1" t="e">
        <f t="shared" si="42"/>
        <v>#REF!</v>
      </c>
      <c r="AR59" s="1" t="e">
        <f t="shared" si="43"/>
        <v>#REF!</v>
      </c>
      <c r="AS59" s="1" t="e">
        <f t="shared" si="44"/>
        <v>#REF!</v>
      </c>
      <c r="AT59" s="1" t="e">
        <f t="shared" si="45"/>
        <v>#REF!</v>
      </c>
      <c r="AU59" s="1" t="e">
        <f t="shared" si="46"/>
        <v>#REF!</v>
      </c>
      <c r="AV59" s="1" t="e">
        <f t="shared" si="47"/>
        <v>#REF!</v>
      </c>
      <c r="AW59" s="1" t="e">
        <f t="shared" si="48"/>
        <v>#REF!</v>
      </c>
      <c r="AX59" s="1" t="e">
        <f t="shared" si="49"/>
        <v>#REF!</v>
      </c>
      <c r="AY59" s="1" t="e">
        <f t="shared" si="50"/>
        <v>#REF!</v>
      </c>
      <c r="AZ59" s="1" t="e">
        <f t="shared" si="51"/>
        <v>#REF!</v>
      </c>
      <c r="BA59" s="1" t="e">
        <f t="shared" si="52"/>
        <v>#REF!</v>
      </c>
      <c r="BB59" s="1" t="e">
        <f t="shared" si="53"/>
        <v>#REF!</v>
      </c>
      <c r="BC59" s="1" t="e">
        <f t="shared" si="54"/>
        <v>#REF!</v>
      </c>
      <c r="BD59" s="1" t="e">
        <f t="shared" si="55"/>
        <v>#REF!</v>
      </c>
      <c r="BE59" s="1" t="e">
        <f t="shared" si="56"/>
        <v>#REF!</v>
      </c>
      <c r="BF59" s="1" t="e">
        <f t="shared" si="57"/>
        <v>#REF!</v>
      </c>
      <c r="BG59" s="1" t="e">
        <f t="shared" si="58"/>
        <v>#REF!</v>
      </c>
      <c r="BH59" s="1" t="e">
        <f t="shared" si="59"/>
        <v>#REF!</v>
      </c>
      <c r="BI59" s="1" t="e">
        <f t="shared" si="60"/>
        <v>#REF!</v>
      </c>
      <c r="BJ59" s="1" t="e">
        <f t="shared" si="61"/>
        <v>#REF!</v>
      </c>
      <c r="BK59" s="1" t="e">
        <f t="shared" si="62"/>
        <v>#REF!</v>
      </c>
      <c r="BL59" s="1" t="e">
        <f t="shared" si="63"/>
        <v>#REF!</v>
      </c>
      <c r="BM59" s="1" t="e">
        <f t="shared" si="64"/>
        <v>#REF!</v>
      </c>
      <c r="BN59" s="1" t="e">
        <f t="shared" si="65"/>
        <v>#REF!</v>
      </c>
      <c r="BO59" s="1" t="e">
        <f t="shared" si="66"/>
        <v>#REF!</v>
      </c>
      <c r="BP59" s="1" t="e">
        <f t="shared" si="67"/>
        <v>#REF!</v>
      </c>
      <c r="BQ59" s="1" t="e">
        <f t="shared" si="68"/>
        <v>#REF!</v>
      </c>
      <c r="BR59" s="1" t="e">
        <f t="shared" si="69"/>
        <v>#REF!</v>
      </c>
      <c r="BS59" s="1" t="e">
        <f t="shared" si="70"/>
        <v>#REF!</v>
      </c>
      <c r="BT59" s="1" t="e">
        <f t="shared" si="71"/>
        <v>#REF!</v>
      </c>
      <c r="BU59" s="1" t="e">
        <f t="shared" si="72"/>
        <v>#REF!</v>
      </c>
      <c r="BV59" s="1" t="e">
        <f t="shared" si="73"/>
        <v>#REF!</v>
      </c>
      <c r="BW59" s="1" t="e">
        <f t="shared" si="74"/>
        <v>#REF!</v>
      </c>
      <c r="BX59" s="1" t="e">
        <f t="shared" si="75"/>
        <v>#REF!</v>
      </c>
      <c r="BY59" s="1" t="e">
        <f t="shared" si="76"/>
        <v>#REF!</v>
      </c>
    </row>
    <row r="60" spans="40:77" x14ac:dyDescent="0.2">
      <c r="AN60" s="1">
        <v>9</v>
      </c>
      <c r="AO60" s="1" t="e">
        <f t="shared" si="77"/>
        <v>#REF!</v>
      </c>
      <c r="AP60" s="24" t="e">
        <f t="shared" si="41"/>
        <v>#REF!</v>
      </c>
      <c r="AQ60" s="1" t="e">
        <f t="shared" si="42"/>
        <v>#REF!</v>
      </c>
      <c r="AR60" s="1" t="e">
        <f t="shared" si="43"/>
        <v>#REF!</v>
      </c>
      <c r="AS60" s="1" t="e">
        <f t="shared" si="44"/>
        <v>#REF!</v>
      </c>
      <c r="AT60" s="1" t="e">
        <f t="shared" si="45"/>
        <v>#REF!</v>
      </c>
      <c r="AU60" s="1" t="e">
        <f t="shared" si="46"/>
        <v>#REF!</v>
      </c>
      <c r="AV60" s="1" t="e">
        <f t="shared" si="47"/>
        <v>#REF!</v>
      </c>
      <c r="AW60" s="1" t="e">
        <f t="shared" si="48"/>
        <v>#REF!</v>
      </c>
      <c r="AX60" s="1" t="e">
        <f t="shared" si="49"/>
        <v>#REF!</v>
      </c>
      <c r="AY60" s="1" t="e">
        <f t="shared" si="50"/>
        <v>#REF!</v>
      </c>
      <c r="AZ60" s="1" t="e">
        <f t="shared" si="51"/>
        <v>#REF!</v>
      </c>
      <c r="BA60" s="1" t="e">
        <f t="shared" si="52"/>
        <v>#REF!</v>
      </c>
      <c r="BB60" s="1" t="e">
        <f t="shared" si="53"/>
        <v>#REF!</v>
      </c>
      <c r="BC60" s="1" t="e">
        <f t="shared" si="54"/>
        <v>#REF!</v>
      </c>
      <c r="BD60" s="1" t="e">
        <f t="shared" si="55"/>
        <v>#REF!</v>
      </c>
      <c r="BE60" s="1" t="e">
        <f t="shared" si="56"/>
        <v>#REF!</v>
      </c>
      <c r="BF60" s="1" t="e">
        <f t="shared" si="57"/>
        <v>#REF!</v>
      </c>
      <c r="BG60" s="1" t="e">
        <f t="shared" si="58"/>
        <v>#REF!</v>
      </c>
      <c r="BH60" s="1" t="e">
        <f t="shared" si="59"/>
        <v>#REF!</v>
      </c>
      <c r="BI60" s="1" t="e">
        <f t="shared" si="60"/>
        <v>#REF!</v>
      </c>
      <c r="BJ60" s="1" t="e">
        <f t="shared" si="61"/>
        <v>#REF!</v>
      </c>
      <c r="BK60" s="1" t="e">
        <f t="shared" si="62"/>
        <v>#REF!</v>
      </c>
      <c r="BL60" s="1" t="e">
        <f t="shared" si="63"/>
        <v>#REF!</v>
      </c>
      <c r="BM60" s="1" t="e">
        <f t="shared" si="64"/>
        <v>#REF!</v>
      </c>
      <c r="BN60" s="1" t="e">
        <f t="shared" si="65"/>
        <v>#REF!</v>
      </c>
      <c r="BO60" s="1" t="e">
        <f t="shared" si="66"/>
        <v>#REF!</v>
      </c>
      <c r="BP60" s="1" t="e">
        <f t="shared" si="67"/>
        <v>#REF!</v>
      </c>
      <c r="BQ60" s="1" t="e">
        <f t="shared" si="68"/>
        <v>#REF!</v>
      </c>
      <c r="BR60" s="1" t="e">
        <f t="shared" si="69"/>
        <v>#REF!</v>
      </c>
      <c r="BS60" s="1" t="e">
        <f t="shared" si="70"/>
        <v>#REF!</v>
      </c>
      <c r="BT60" s="1" t="e">
        <f t="shared" si="71"/>
        <v>#REF!</v>
      </c>
      <c r="BU60" s="1" t="e">
        <f t="shared" si="72"/>
        <v>#REF!</v>
      </c>
      <c r="BV60" s="1" t="e">
        <f t="shared" si="73"/>
        <v>#REF!</v>
      </c>
      <c r="BW60" s="1" t="e">
        <f t="shared" si="74"/>
        <v>#REF!</v>
      </c>
      <c r="BX60" s="1" t="e">
        <f t="shared" si="75"/>
        <v>#REF!</v>
      </c>
      <c r="BY60" s="1" t="e">
        <f t="shared" si="76"/>
        <v>#REF!</v>
      </c>
    </row>
    <row r="61" spans="40:77" x14ac:dyDescent="0.2">
      <c r="AN61" s="1">
        <v>10</v>
      </c>
      <c r="AO61" s="1" t="e">
        <f t="shared" si="77"/>
        <v>#REF!</v>
      </c>
      <c r="AP61" s="24" t="e">
        <f t="shared" si="41"/>
        <v>#REF!</v>
      </c>
      <c r="AQ61" s="1" t="e">
        <f t="shared" si="42"/>
        <v>#REF!</v>
      </c>
      <c r="AR61" s="1" t="e">
        <f t="shared" si="43"/>
        <v>#REF!</v>
      </c>
      <c r="AS61" s="1" t="e">
        <f t="shared" si="44"/>
        <v>#REF!</v>
      </c>
      <c r="AT61" s="1" t="e">
        <f t="shared" si="45"/>
        <v>#REF!</v>
      </c>
      <c r="AU61" s="1" t="e">
        <f t="shared" si="46"/>
        <v>#REF!</v>
      </c>
      <c r="AV61" s="1" t="e">
        <f t="shared" si="47"/>
        <v>#REF!</v>
      </c>
      <c r="AW61" s="1" t="e">
        <f t="shared" si="48"/>
        <v>#REF!</v>
      </c>
      <c r="AX61" s="1" t="e">
        <f t="shared" si="49"/>
        <v>#REF!</v>
      </c>
      <c r="AY61" s="1" t="e">
        <f t="shared" si="50"/>
        <v>#REF!</v>
      </c>
      <c r="AZ61" s="1" t="e">
        <f t="shared" si="51"/>
        <v>#REF!</v>
      </c>
      <c r="BA61" s="1" t="e">
        <f t="shared" si="52"/>
        <v>#REF!</v>
      </c>
      <c r="BB61" s="1" t="e">
        <f t="shared" si="53"/>
        <v>#REF!</v>
      </c>
      <c r="BC61" s="1" t="e">
        <f t="shared" si="54"/>
        <v>#REF!</v>
      </c>
      <c r="BD61" s="1" t="e">
        <f t="shared" si="55"/>
        <v>#REF!</v>
      </c>
      <c r="BE61" s="1" t="e">
        <f t="shared" si="56"/>
        <v>#REF!</v>
      </c>
      <c r="BF61" s="1" t="e">
        <f t="shared" si="57"/>
        <v>#REF!</v>
      </c>
      <c r="BG61" s="1" t="e">
        <f t="shared" si="58"/>
        <v>#REF!</v>
      </c>
      <c r="BH61" s="1" t="e">
        <f t="shared" si="59"/>
        <v>#REF!</v>
      </c>
      <c r="BI61" s="1" t="e">
        <f t="shared" si="60"/>
        <v>#REF!</v>
      </c>
      <c r="BJ61" s="1" t="e">
        <f t="shared" si="61"/>
        <v>#REF!</v>
      </c>
      <c r="BK61" s="1" t="e">
        <f t="shared" si="62"/>
        <v>#REF!</v>
      </c>
      <c r="BL61" s="1" t="e">
        <f t="shared" si="63"/>
        <v>#REF!</v>
      </c>
      <c r="BM61" s="1" t="e">
        <f t="shared" si="64"/>
        <v>#REF!</v>
      </c>
      <c r="BN61" s="1" t="e">
        <f t="shared" si="65"/>
        <v>#REF!</v>
      </c>
      <c r="BO61" s="1" t="e">
        <f t="shared" si="66"/>
        <v>#REF!</v>
      </c>
      <c r="BP61" s="1" t="e">
        <f t="shared" si="67"/>
        <v>#REF!</v>
      </c>
      <c r="BQ61" s="1" t="e">
        <f t="shared" si="68"/>
        <v>#REF!</v>
      </c>
      <c r="BR61" s="1" t="e">
        <f t="shared" si="69"/>
        <v>#REF!</v>
      </c>
      <c r="BS61" s="1" t="e">
        <f t="shared" si="70"/>
        <v>#REF!</v>
      </c>
      <c r="BT61" s="1" t="e">
        <f t="shared" si="71"/>
        <v>#REF!</v>
      </c>
      <c r="BU61" s="1" t="e">
        <f t="shared" si="72"/>
        <v>#REF!</v>
      </c>
      <c r="BV61" s="1" t="e">
        <f t="shared" si="73"/>
        <v>#REF!</v>
      </c>
      <c r="BW61" s="1" t="e">
        <f t="shared" si="74"/>
        <v>#REF!</v>
      </c>
      <c r="BX61" s="1" t="e">
        <f t="shared" si="75"/>
        <v>#REF!</v>
      </c>
      <c r="BY61" s="1" t="e">
        <f t="shared" si="76"/>
        <v>#REF!</v>
      </c>
    </row>
    <row r="62" spans="40:77" x14ac:dyDescent="0.2">
      <c r="AN62" s="1">
        <v>11</v>
      </c>
      <c r="AO62" s="1" t="e">
        <f t="shared" si="77"/>
        <v>#REF!</v>
      </c>
      <c r="AP62" s="24" t="e">
        <f t="shared" si="41"/>
        <v>#REF!</v>
      </c>
      <c r="AQ62" s="1" t="e">
        <f t="shared" si="42"/>
        <v>#REF!</v>
      </c>
      <c r="AR62" s="1" t="e">
        <f t="shared" si="43"/>
        <v>#REF!</v>
      </c>
      <c r="AS62" s="1" t="e">
        <f t="shared" si="44"/>
        <v>#REF!</v>
      </c>
      <c r="AT62" s="1" t="e">
        <f t="shared" si="45"/>
        <v>#REF!</v>
      </c>
      <c r="AU62" s="1" t="e">
        <f t="shared" si="46"/>
        <v>#REF!</v>
      </c>
      <c r="AV62" s="1" t="e">
        <f t="shared" si="47"/>
        <v>#REF!</v>
      </c>
      <c r="AW62" s="1" t="e">
        <f t="shared" si="48"/>
        <v>#REF!</v>
      </c>
      <c r="AX62" s="1" t="e">
        <f t="shared" si="49"/>
        <v>#REF!</v>
      </c>
      <c r="AY62" s="1" t="e">
        <f t="shared" si="50"/>
        <v>#REF!</v>
      </c>
      <c r="AZ62" s="1" t="e">
        <f t="shared" si="51"/>
        <v>#REF!</v>
      </c>
      <c r="BA62" s="1" t="e">
        <f t="shared" si="52"/>
        <v>#REF!</v>
      </c>
      <c r="BB62" s="1" t="e">
        <f t="shared" si="53"/>
        <v>#REF!</v>
      </c>
      <c r="BC62" s="1" t="e">
        <f t="shared" si="54"/>
        <v>#REF!</v>
      </c>
      <c r="BD62" s="1" t="e">
        <f t="shared" si="55"/>
        <v>#REF!</v>
      </c>
      <c r="BE62" s="1" t="e">
        <f t="shared" si="56"/>
        <v>#REF!</v>
      </c>
      <c r="BF62" s="1" t="e">
        <f t="shared" si="57"/>
        <v>#REF!</v>
      </c>
      <c r="BG62" s="1" t="e">
        <f t="shared" si="58"/>
        <v>#REF!</v>
      </c>
      <c r="BH62" s="1" t="e">
        <f t="shared" si="59"/>
        <v>#REF!</v>
      </c>
      <c r="BI62" s="1" t="e">
        <f t="shared" si="60"/>
        <v>#REF!</v>
      </c>
      <c r="BJ62" s="1" t="e">
        <f t="shared" si="61"/>
        <v>#REF!</v>
      </c>
      <c r="BK62" s="1" t="e">
        <f t="shared" si="62"/>
        <v>#REF!</v>
      </c>
      <c r="BL62" s="1" t="e">
        <f t="shared" si="63"/>
        <v>#REF!</v>
      </c>
      <c r="BM62" s="1" t="e">
        <f t="shared" si="64"/>
        <v>#REF!</v>
      </c>
      <c r="BN62" s="1" t="e">
        <f t="shared" si="65"/>
        <v>#REF!</v>
      </c>
      <c r="BO62" s="1" t="e">
        <f t="shared" si="66"/>
        <v>#REF!</v>
      </c>
      <c r="BP62" s="1" t="e">
        <f t="shared" si="67"/>
        <v>#REF!</v>
      </c>
      <c r="BQ62" s="1" t="e">
        <f t="shared" si="68"/>
        <v>#REF!</v>
      </c>
      <c r="BR62" s="1" t="e">
        <f t="shared" si="69"/>
        <v>#REF!</v>
      </c>
      <c r="BS62" s="1" t="e">
        <f t="shared" si="70"/>
        <v>#REF!</v>
      </c>
      <c r="BT62" s="1" t="e">
        <f t="shared" si="71"/>
        <v>#REF!</v>
      </c>
      <c r="BU62" s="1" t="e">
        <f t="shared" si="72"/>
        <v>#REF!</v>
      </c>
      <c r="BV62" s="1" t="e">
        <f t="shared" si="73"/>
        <v>#REF!</v>
      </c>
      <c r="BW62" s="1" t="e">
        <f t="shared" si="74"/>
        <v>#REF!</v>
      </c>
      <c r="BX62" s="1" t="e">
        <f t="shared" si="75"/>
        <v>#REF!</v>
      </c>
      <c r="BY62" s="1" t="e">
        <f t="shared" si="76"/>
        <v>#REF!</v>
      </c>
    </row>
    <row r="63" spans="40:77" x14ac:dyDescent="0.2">
      <c r="AN63" s="1">
        <v>12</v>
      </c>
      <c r="AO63" s="1" t="e">
        <f t="shared" si="77"/>
        <v>#REF!</v>
      </c>
      <c r="AP63" s="24" t="e">
        <f t="shared" si="41"/>
        <v>#REF!</v>
      </c>
      <c r="AQ63" s="1" t="e">
        <f t="shared" si="42"/>
        <v>#REF!</v>
      </c>
      <c r="AR63" s="1" t="e">
        <f t="shared" si="43"/>
        <v>#REF!</v>
      </c>
      <c r="AS63" s="1" t="e">
        <f t="shared" si="44"/>
        <v>#REF!</v>
      </c>
      <c r="AT63" s="1" t="e">
        <f t="shared" si="45"/>
        <v>#REF!</v>
      </c>
      <c r="AU63" s="1" t="e">
        <f t="shared" si="46"/>
        <v>#REF!</v>
      </c>
      <c r="AV63" s="1" t="e">
        <f t="shared" si="47"/>
        <v>#REF!</v>
      </c>
      <c r="AW63" s="1" t="e">
        <f t="shared" si="48"/>
        <v>#REF!</v>
      </c>
      <c r="AX63" s="1" t="e">
        <f t="shared" si="49"/>
        <v>#REF!</v>
      </c>
      <c r="AY63" s="1" t="e">
        <f t="shared" si="50"/>
        <v>#REF!</v>
      </c>
      <c r="AZ63" s="1" t="e">
        <f t="shared" si="51"/>
        <v>#REF!</v>
      </c>
      <c r="BA63" s="1" t="e">
        <f t="shared" si="52"/>
        <v>#REF!</v>
      </c>
      <c r="BB63" s="1" t="e">
        <f t="shared" si="53"/>
        <v>#REF!</v>
      </c>
      <c r="BC63" s="1" t="e">
        <f t="shared" si="54"/>
        <v>#REF!</v>
      </c>
      <c r="BD63" s="1" t="e">
        <f t="shared" si="55"/>
        <v>#REF!</v>
      </c>
      <c r="BE63" s="1" t="e">
        <f t="shared" si="56"/>
        <v>#REF!</v>
      </c>
      <c r="BF63" s="1" t="e">
        <f t="shared" si="57"/>
        <v>#REF!</v>
      </c>
      <c r="BG63" s="1" t="e">
        <f t="shared" si="58"/>
        <v>#REF!</v>
      </c>
      <c r="BH63" s="1" t="e">
        <f t="shared" si="59"/>
        <v>#REF!</v>
      </c>
      <c r="BI63" s="1" t="e">
        <f t="shared" si="60"/>
        <v>#REF!</v>
      </c>
      <c r="BJ63" s="1" t="e">
        <f t="shared" si="61"/>
        <v>#REF!</v>
      </c>
      <c r="BK63" s="1" t="e">
        <f t="shared" si="62"/>
        <v>#REF!</v>
      </c>
      <c r="BL63" s="1" t="e">
        <f t="shared" si="63"/>
        <v>#REF!</v>
      </c>
      <c r="BM63" s="1" t="e">
        <f t="shared" si="64"/>
        <v>#REF!</v>
      </c>
      <c r="BN63" s="1" t="e">
        <f t="shared" si="65"/>
        <v>#REF!</v>
      </c>
      <c r="BO63" s="1" t="e">
        <f t="shared" si="66"/>
        <v>#REF!</v>
      </c>
      <c r="BP63" s="1" t="e">
        <f t="shared" si="67"/>
        <v>#REF!</v>
      </c>
      <c r="BQ63" s="1" t="e">
        <f t="shared" si="68"/>
        <v>#REF!</v>
      </c>
      <c r="BR63" s="1" t="e">
        <f t="shared" si="69"/>
        <v>#REF!</v>
      </c>
      <c r="BS63" s="1" t="e">
        <f t="shared" si="70"/>
        <v>#REF!</v>
      </c>
      <c r="BT63" s="1" t="e">
        <f t="shared" si="71"/>
        <v>#REF!</v>
      </c>
      <c r="BU63" s="1" t="e">
        <f t="shared" si="72"/>
        <v>#REF!</v>
      </c>
      <c r="BV63" s="1" t="e">
        <f t="shared" si="73"/>
        <v>#REF!</v>
      </c>
      <c r="BW63" s="1" t="e">
        <f t="shared" si="74"/>
        <v>#REF!</v>
      </c>
      <c r="BX63" s="1" t="e">
        <f t="shared" si="75"/>
        <v>#REF!</v>
      </c>
      <c r="BY63" s="1" t="e">
        <f t="shared" si="76"/>
        <v>#REF!</v>
      </c>
    </row>
    <row r="64" spans="40:77" x14ac:dyDescent="0.2">
      <c r="AN64" s="1">
        <v>13</v>
      </c>
      <c r="AO64" s="1" t="e">
        <f t="shared" si="77"/>
        <v>#REF!</v>
      </c>
      <c r="AP64" s="24" t="e">
        <f t="shared" si="41"/>
        <v>#REF!</v>
      </c>
      <c r="AQ64" s="1" t="e">
        <f t="shared" si="42"/>
        <v>#REF!</v>
      </c>
      <c r="AR64" s="1" t="e">
        <f t="shared" si="43"/>
        <v>#REF!</v>
      </c>
      <c r="AS64" s="1" t="e">
        <f t="shared" si="44"/>
        <v>#REF!</v>
      </c>
      <c r="AT64" s="1" t="e">
        <f t="shared" si="45"/>
        <v>#REF!</v>
      </c>
      <c r="AU64" s="1" t="e">
        <f t="shared" si="46"/>
        <v>#REF!</v>
      </c>
      <c r="AV64" s="1" t="e">
        <f t="shared" si="47"/>
        <v>#REF!</v>
      </c>
      <c r="AW64" s="1" t="e">
        <f t="shared" si="48"/>
        <v>#REF!</v>
      </c>
      <c r="AX64" s="1" t="e">
        <f t="shared" si="49"/>
        <v>#REF!</v>
      </c>
      <c r="AY64" s="1" t="e">
        <f t="shared" si="50"/>
        <v>#REF!</v>
      </c>
      <c r="AZ64" s="1" t="e">
        <f t="shared" si="51"/>
        <v>#REF!</v>
      </c>
      <c r="BA64" s="1" t="e">
        <f t="shared" si="52"/>
        <v>#REF!</v>
      </c>
      <c r="BB64" s="1" t="e">
        <f t="shared" si="53"/>
        <v>#REF!</v>
      </c>
      <c r="BC64" s="1" t="e">
        <f t="shared" si="54"/>
        <v>#REF!</v>
      </c>
      <c r="BD64" s="1" t="e">
        <f t="shared" si="55"/>
        <v>#REF!</v>
      </c>
      <c r="BE64" s="1" t="e">
        <f t="shared" si="56"/>
        <v>#REF!</v>
      </c>
      <c r="BF64" s="1" t="e">
        <f t="shared" si="57"/>
        <v>#REF!</v>
      </c>
      <c r="BG64" s="1" t="e">
        <f t="shared" si="58"/>
        <v>#REF!</v>
      </c>
      <c r="BH64" s="1" t="e">
        <f t="shared" si="59"/>
        <v>#REF!</v>
      </c>
      <c r="BI64" s="1" t="e">
        <f t="shared" si="60"/>
        <v>#REF!</v>
      </c>
      <c r="BJ64" s="1" t="e">
        <f t="shared" si="61"/>
        <v>#REF!</v>
      </c>
      <c r="BK64" s="1" t="e">
        <f t="shared" si="62"/>
        <v>#REF!</v>
      </c>
      <c r="BL64" s="1" t="e">
        <f t="shared" si="63"/>
        <v>#REF!</v>
      </c>
      <c r="BM64" s="1" t="e">
        <f t="shared" si="64"/>
        <v>#REF!</v>
      </c>
      <c r="BN64" s="1" t="e">
        <f t="shared" si="65"/>
        <v>#REF!</v>
      </c>
      <c r="BO64" s="1" t="e">
        <f t="shared" si="66"/>
        <v>#REF!</v>
      </c>
      <c r="BP64" s="1" t="e">
        <f t="shared" si="67"/>
        <v>#REF!</v>
      </c>
      <c r="BQ64" s="1" t="e">
        <f t="shared" si="68"/>
        <v>#REF!</v>
      </c>
      <c r="BR64" s="1" t="e">
        <f t="shared" si="69"/>
        <v>#REF!</v>
      </c>
      <c r="BS64" s="1" t="e">
        <f t="shared" si="70"/>
        <v>#REF!</v>
      </c>
      <c r="BT64" s="1" t="e">
        <f t="shared" si="71"/>
        <v>#REF!</v>
      </c>
      <c r="BU64" s="1" t="e">
        <f t="shared" si="72"/>
        <v>#REF!</v>
      </c>
      <c r="BV64" s="1" t="e">
        <f t="shared" si="73"/>
        <v>#REF!</v>
      </c>
      <c r="BW64" s="1" t="e">
        <f t="shared" si="74"/>
        <v>#REF!</v>
      </c>
      <c r="BX64" s="1" t="e">
        <f t="shared" si="75"/>
        <v>#REF!</v>
      </c>
      <c r="BY64" s="1" t="e">
        <f t="shared" si="76"/>
        <v>#REF!</v>
      </c>
    </row>
    <row r="65" spans="40:77" x14ac:dyDescent="0.2">
      <c r="AN65" s="1">
        <v>14</v>
      </c>
      <c r="AO65" s="1" t="e">
        <f t="shared" si="77"/>
        <v>#REF!</v>
      </c>
      <c r="AP65" s="24" t="e">
        <f t="shared" si="41"/>
        <v>#REF!</v>
      </c>
      <c r="AQ65" s="1" t="e">
        <f t="shared" si="42"/>
        <v>#REF!</v>
      </c>
      <c r="AR65" s="1" t="e">
        <f t="shared" si="43"/>
        <v>#REF!</v>
      </c>
      <c r="AS65" s="1" t="e">
        <f t="shared" si="44"/>
        <v>#REF!</v>
      </c>
      <c r="AT65" s="1" t="e">
        <f t="shared" si="45"/>
        <v>#REF!</v>
      </c>
      <c r="AU65" s="1" t="e">
        <f t="shared" si="46"/>
        <v>#REF!</v>
      </c>
      <c r="AV65" s="1" t="e">
        <f t="shared" si="47"/>
        <v>#REF!</v>
      </c>
      <c r="AW65" s="1" t="e">
        <f t="shared" si="48"/>
        <v>#REF!</v>
      </c>
      <c r="AX65" s="1" t="e">
        <f t="shared" si="49"/>
        <v>#REF!</v>
      </c>
      <c r="AY65" s="1" t="e">
        <f t="shared" si="50"/>
        <v>#REF!</v>
      </c>
      <c r="AZ65" s="1" t="e">
        <f t="shared" si="51"/>
        <v>#REF!</v>
      </c>
      <c r="BA65" s="1" t="e">
        <f t="shared" si="52"/>
        <v>#REF!</v>
      </c>
      <c r="BB65" s="1" t="e">
        <f t="shared" si="53"/>
        <v>#REF!</v>
      </c>
      <c r="BC65" s="1" t="e">
        <f t="shared" si="54"/>
        <v>#REF!</v>
      </c>
      <c r="BD65" s="1" t="e">
        <f t="shared" si="55"/>
        <v>#REF!</v>
      </c>
      <c r="BE65" s="1" t="e">
        <f t="shared" si="56"/>
        <v>#REF!</v>
      </c>
      <c r="BF65" s="1" t="e">
        <f t="shared" si="57"/>
        <v>#REF!</v>
      </c>
      <c r="BG65" s="1" t="e">
        <f t="shared" si="58"/>
        <v>#REF!</v>
      </c>
      <c r="BH65" s="1" t="e">
        <f t="shared" si="59"/>
        <v>#REF!</v>
      </c>
      <c r="BI65" s="1" t="e">
        <f t="shared" si="60"/>
        <v>#REF!</v>
      </c>
      <c r="BJ65" s="1" t="e">
        <f t="shared" si="61"/>
        <v>#REF!</v>
      </c>
      <c r="BK65" s="1" t="e">
        <f t="shared" si="62"/>
        <v>#REF!</v>
      </c>
      <c r="BL65" s="1" t="e">
        <f t="shared" si="63"/>
        <v>#REF!</v>
      </c>
      <c r="BM65" s="1" t="e">
        <f t="shared" si="64"/>
        <v>#REF!</v>
      </c>
      <c r="BN65" s="1" t="e">
        <f t="shared" si="65"/>
        <v>#REF!</v>
      </c>
      <c r="BO65" s="1" t="e">
        <f t="shared" si="66"/>
        <v>#REF!</v>
      </c>
      <c r="BP65" s="1" t="e">
        <f t="shared" si="67"/>
        <v>#REF!</v>
      </c>
      <c r="BQ65" s="1" t="e">
        <f t="shared" si="68"/>
        <v>#REF!</v>
      </c>
      <c r="BR65" s="1" t="e">
        <f t="shared" si="69"/>
        <v>#REF!</v>
      </c>
      <c r="BS65" s="1" t="e">
        <f t="shared" si="70"/>
        <v>#REF!</v>
      </c>
      <c r="BT65" s="1" t="e">
        <f t="shared" si="71"/>
        <v>#REF!</v>
      </c>
      <c r="BU65" s="1" t="e">
        <f t="shared" si="72"/>
        <v>#REF!</v>
      </c>
      <c r="BV65" s="1" t="e">
        <f t="shared" si="73"/>
        <v>#REF!</v>
      </c>
      <c r="BW65" s="1" t="e">
        <f t="shared" si="74"/>
        <v>#REF!</v>
      </c>
      <c r="BX65" s="1" t="e">
        <f t="shared" si="75"/>
        <v>#REF!</v>
      </c>
      <c r="BY65" s="1" t="e">
        <f t="shared" si="76"/>
        <v>#REF!</v>
      </c>
    </row>
    <row r="66" spans="40:77" x14ac:dyDescent="0.2">
      <c r="AN66" s="1">
        <v>15</v>
      </c>
      <c r="AO66" s="1" t="e">
        <f t="shared" si="77"/>
        <v>#REF!</v>
      </c>
      <c r="AP66" s="24" t="e">
        <f t="shared" si="41"/>
        <v>#REF!</v>
      </c>
      <c r="AQ66" s="1" t="e">
        <f t="shared" si="42"/>
        <v>#REF!</v>
      </c>
      <c r="AR66" s="1" t="e">
        <f t="shared" si="43"/>
        <v>#REF!</v>
      </c>
      <c r="AS66" s="1" t="e">
        <f t="shared" si="44"/>
        <v>#REF!</v>
      </c>
      <c r="AT66" s="1" t="e">
        <f t="shared" si="45"/>
        <v>#REF!</v>
      </c>
      <c r="AU66" s="1" t="e">
        <f t="shared" si="46"/>
        <v>#REF!</v>
      </c>
      <c r="AV66" s="1" t="e">
        <f t="shared" si="47"/>
        <v>#REF!</v>
      </c>
      <c r="AW66" s="1" t="e">
        <f t="shared" si="48"/>
        <v>#REF!</v>
      </c>
      <c r="AX66" s="1" t="e">
        <f t="shared" si="49"/>
        <v>#REF!</v>
      </c>
      <c r="AY66" s="1" t="e">
        <f t="shared" si="50"/>
        <v>#REF!</v>
      </c>
      <c r="AZ66" s="1" t="e">
        <f t="shared" si="51"/>
        <v>#REF!</v>
      </c>
      <c r="BA66" s="1" t="e">
        <f t="shared" si="52"/>
        <v>#REF!</v>
      </c>
      <c r="BB66" s="1" t="e">
        <f t="shared" si="53"/>
        <v>#REF!</v>
      </c>
      <c r="BC66" s="1" t="e">
        <f t="shared" si="54"/>
        <v>#REF!</v>
      </c>
      <c r="BD66" s="1" t="e">
        <f t="shared" si="55"/>
        <v>#REF!</v>
      </c>
      <c r="BE66" s="1" t="e">
        <f t="shared" si="56"/>
        <v>#REF!</v>
      </c>
      <c r="BF66" s="1" t="e">
        <f t="shared" si="57"/>
        <v>#REF!</v>
      </c>
      <c r="BG66" s="1" t="e">
        <f t="shared" si="58"/>
        <v>#REF!</v>
      </c>
      <c r="BH66" s="1" t="e">
        <f t="shared" si="59"/>
        <v>#REF!</v>
      </c>
      <c r="BI66" s="1" t="e">
        <f t="shared" si="60"/>
        <v>#REF!</v>
      </c>
      <c r="BJ66" s="1" t="e">
        <f t="shared" si="61"/>
        <v>#REF!</v>
      </c>
      <c r="BK66" s="1" t="e">
        <f t="shared" si="62"/>
        <v>#REF!</v>
      </c>
      <c r="BL66" s="1" t="e">
        <f t="shared" si="63"/>
        <v>#REF!</v>
      </c>
      <c r="BM66" s="1" t="e">
        <f t="shared" si="64"/>
        <v>#REF!</v>
      </c>
      <c r="BN66" s="1" t="e">
        <f t="shared" si="65"/>
        <v>#REF!</v>
      </c>
      <c r="BO66" s="1" t="e">
        <f t="shared" si="66"/>
        <v>#REF!</v>
      </c>
      <c r="BP66" s="1" t="e">
        <f t="shared" si="67"/>
        <v>#REF!</v>
      </c>
      <c r="BQ66" s="1" t="e">
        <f t="shared" si="68"/>
        <v>#REF!</v>
      </c>
      <c r="BR66" s="1" t="e">
        <f t="shared" si="69"/>
        <v>#REF!</v>
      </c>
      <c r="BS66" s="1" t="e">
        <f t="shared" si="70"/>
        <v>#REF!</v>
      </c>
      <c r="BT66" s="1" t="e">
        <f t="shared" si="71"/>
        <v>#REF!</v>
      </c>
      <c r="BU66" s="1" t="e">
        <f t="shared" si="72"/>
        <v>#REF!</v>
      </c>
      <c r="BV66" s="1" t="e">
        <f t="shared" si="73"/>
        <v>#REF!</v>
      </c>
      <c r="BW66" s="1" t="e">
        <f t="shared" si="74"/>
        <v>#REF!</v>
      </c>
      <c r="BX66" s="1" t="e">
        <f t="shared" si="75"/>
        <v>#REF!</v>
      </c>
      <c r="BY66" s="1" t="e">
        <f t="shared" si="76"/>
        <v>#REF!</v>
      </c>
    </row>
    <row r="67" spans="40:77" x14ac:dyDescent="0.2">
      <c r="AN67" s="1">
        <v>16</v>
      </c>
      <c r="AO67" s="1" t="e">
        <f t="shared" si="77"/>
        <v>#REF!</v>
      </c>
      <c r="AP67" s="24" t="e">
        <f t="shared" si="41"/>
        <v>#REF!</v>
      </c>
      <c r="AQ67" s="1" t="e">
        <f t="shared" si="42"/>
        <v>#REF!</v>
      </c>
      <c r="AR67" s="1" t="e">
        <f t="shared" si="43"/>
        <v>#REF!</v>
      </c>
      <c r="AS67" s="1" t="e">
        <f t="shared" si="44"/>
        <v>#REF!</v>
      </c>
      <c r="AT67" s="1" t="e">
        <f t="shared" si="45"/>
        <v>#REF!</v>
      </c>
      <c r="AU67" s="1" t="e">
        <f t="shared" si="46"/>
        <v>#REF!</v>
      </c>
      <c r="AV67" s="1" t="e">
        <f t="shared" si="47"/>
        <v>#REF!</v>
      </c>
      <c r="AW67" s="1" t="e">
        <f t="shared" si="48"/>
        <v>#REF!</v>
      </c>
      <c r="AX67" s="1" t="e">
        <f t="shared" si="49"/>
        <v>#REF!</v>
      </c>
      <c r="AY67" s="1" t="e">
        <f t="shared" si="50"/>
        <v>#REF!</v>
      </c>
      <c r="AZ67" s="1" t="e">
        <f t="shared" si="51"/>
        <v>#REF!</v>
      </c>
      <c r="BA67" s="1" t="e">
        <f t="shared" si="52"/>
        <v>#REF!</v>
      </c>
      <c r="BB67" s="1" t="e">
        <f t="shared" si="53"/>
        <v>#REF!</v>
      </c>
      <c r="BC67" s="1" t="e">
        <f t="shared" si="54"/>
        <v>#REF!</v>
      </c>
      <c r="BD67" s="1" t="e">
        <f t="shared" si="55"/>
        <v>#REF!</v>
      </c>
      <c r="BE67" s="1" t="e">
        <f t="shared" si="56"/>
        <v>#REF!</v>
      </c>
      <c r="BF67" s="1" t="e">
        <f t="shared" si="57"/>
        <v>#REF!</v>
      </c>
      <c r="BG67" s="1" t="e">
        <f t="shared" si="58"/>
        <v>#REF!</v>
      </c>
      <c r="BH67" s="1" t="e">
        <f t="shared" si="59"/>
        <v>#REF!</v>
      </c>
      <c r="BI67" s="1" t="e">
        <f t="shared" si="60"/>
        <v>#REF!</v>
      </c>
      <c r="BJ67" s="1" t="e">
        <f t="shared" si="61"/>
        <v>#REF!</v>
      </c>
      <c r="BK67" s="1" t="e">
        <f t="shared" si="62"/>
        <v>#REF!</v>
      </c>
      <c r="BL67" s="1" t="e">
        <f t="shared" si="63"/>
        <v>#REF!</v>
      </c>
      <c r="BM67" s="1" t="e">
        <f t="shared" si="64"/>
        <v>#REF!</v>
      </c>
      <c r="BN67" s="1" t="e">
        <f t="shared" si="65"/>
        <v>#REF!</v>
      </c>
      <c r="BO67" s="1" t="e">
        <f t="shared" si="66"/>
        <v>#REF!</v>
      </c>
      <c r="BP67" s="1" t="e">
        <f t="shared" si="67"/>
        <v>#REF!</v>
      </c>
      <c r="BQ67" s="1" t="e">
        <f t="shared" si="68"/>
        <v>#REF!</v>
      </c>
      <c r="BR67" s="1" t="e">
        <f t="shared" si="69"/>
        <v>#REF!</v>
      </c>
      <c r="BS67" s="1" t="e">
        <f t="shared" si="70"/>
        <v>#REF!</v>
      </c>
      <c r="BT67" s="1" t="e">
        <f t="shared" si="71"/>
        <v>#REF!</v>
      </c>
      <c r="BU67" s="1" t="e">
        <f t="shared" si="72"/>
        <v>#REF!</v>
      </c>
      <c r="BV67" s="1" t="e">
        <f t="shared" si="73"/>
        <v>#REF!</v>
      </c>
      <c r="BW67" s="1" t="e">
        <f t="shared" si="74"/>
        <v>#REF!</v>
      </c>
      <c r="BX67" s="1" t="e">
        <f t="shared" si="75"/>
        <v>#REF!</v>
      </c>
      <c r="BY67" s="1" t="e">
        <f t="shared" si="76"/>
        <v>#REF!</v>
      </c>
    </row>
    <row r="68" spans="40:77" x14ac:dyDescent="0.2">
      <c r="AN68" s="1">
        <v>17</v>
      </c>
      <c r="AO68" s="1" t="e">
        <f t="shared" si="77"/>
        <v>#REF!</v>
      </c>
      <c r="AP68" s="24" t="e">
        <f t="shared" si="41"/>
        <v>#REF!</v>
      </c>
      <c r="AQ68" s="1" t="e">
        <f t="shared" si="42"/>
        <v>#REF!</v>
      </c>
      <c r="AR68" s="1" t="e">
        <f t="shared" si="43"/>
        <v>#REF!</v>
      </c>
      <c r="AS68" s="1" t="e">
        <f t="shared" si="44"/>
        <v>#REF!</v>
      </c>
      <c r="AT68" s="1" t="e">
        <f t="shared" si="45"/>
        <v>#REF!</v>
      </c>
      <c r="AU68" s="1" t="e">
        <f t="shared" si="46"/>
        <v>#REF!</v>
      </c>
      <c r="AV68" s="1" t="e">
        <f t="shared" si="47"/>
        <v>#REF!</v>
      </c>
      <c r="AW68" s="1" t="e">
        <f t="shared" si="48"/>
        <v>#REF!</v>
      </c>
      <c r="AX68" s="1" t="e">
        <f t="shared" si="49"/>
        <v>#REF!</v>
      </c>
      <c r="AY68" s="1" t="e">
        <f t="shared" si="50"/>
        <v>#REF!</v>
      </c>
      <c r="AZ68" s="1" t="e">
        <f t="shared" si="51"/>
        <v>#REF!</v>
      </c>
      <c r="BA68" s="1" t="e">
        <f t="shared" si="52"/>
        <v>#REF!</v>
      </c>
      <c r="BB68" s="1" t="e">
        <f t="shared" si="53"/>
        <v>#REF!</v>
      </c>
      <c r="BC68" s="1" t="e">
        <f t="shared" si="54"/>
        <v>#REF!</v>
      </c>
      <c r="BD68" s="1" t="e">
        <f t="shared" si="55"/>
        <v>#REF!</v>
      </c>
      <c r="BE68" s="1" t="e">
        <f t="shared" si="56"/>
        <v>#REF!</v>
      </c>
      <c r="BF68" s="1" t="e">
        <f t="shared" si="57"/>
        <v>#REF!</v>
      </c>
      <c r="BG68" s="1" t="e">
        <f t="shared" si="58"/>
        <v>#REF!</v>
      </c>
      <c r="BH68" s="1" t="e">
        <f t="shared" si="59"/>
        <v>#REF!</v>
      </c>
      <c r="BI68" s="1" t="e">
        <f t="shared" si="60"/>
        <v>#REF!</v>
      </c>
      <c r="BJ68" s="1" t="e">
        <f t="shared" si="61"/>
        <v>#REF!</v>
      </c>
      <c r="BK68" s="1" t="e">
        <f t="shared" si="62"/>
        <v>#REF!</v>
      </c>
      <c r="BL68" s="1" t="e">
        <f t="shared" si="63"/>
        <v>#REF!</v>
      </c>
      <c r="BM68" s="1" t="e">
        <f t="shared" si="64"/>
        <v>#REF!</v>
      </c>
      <c r="BN68" s="1" t="e">
        <f t="shared" si="65"/>
        <v>#REF!</v>
      </c>
      <c r="BO68" s="1" t="e">
        <f t="shared" si="66"/>
        <v>#REF!</v>
      </c>
      <c r="BP68" s="1" t="e">
        <f t="shared" si="67"/>
        <v>#REF!</v>
      </c>
      <c r="BQ68" s="1" t="e">
        <f t="shared" si="68"/>
        <v>#REF!</v>
      </c>
      <c r="BR68" s="1" t="e">
        <f t="shared" si="69"/>
        <v>#REF!</v>
      </c>
      <c r="BS68" s="1" t="e">
        <f t="shared" si="70"/>
        <v>#REF!</v>
      </c>
      <c r="BT68" s="1" t="e">
        <f t="shared" si="71"/>
        <v>#REF!</v>
      </c>
      <c r="BU68" s="1" t="e">
        <f t="shared" si="72"/>
        <v>#REF!</v>
      </c>
      <c r="BV68" s="1" t="e">
        <f t="shared" si="73"/>
        <v>#REF!</v>
      </c>
      <c r="BW68" s="1" t="e">
        <f t="shared" si="74"/>
        <v>#REF!</v>
      </c>
      <c r="BX68" s="1" t="e">
        <f t="shared" si="75"/>
        <v>#REF!</v>
      </c>
      <c r="BY68" s="1" t="e">
        <f t="shared" si="76"/>
        <v>#REF!</v>
      </c>
    </row>
    <row r="69" spans="40:77" x14ac:dyDescent="0.2">
      <c r="AN69" s="1">
        <v>18</v>
      </c>
      <c r="AO69" s="1" t="e">
        <f t="shared" si="77"/>
        <v>#REF!</v>
      </c>
      <c r="AP69" s="24" t="e">
        <f t="shared" si="41"/>
        <v>#REF!</v>
      </c>
      <c r="AQ69" s="1" t="e">
        <f t="shared" si="42"/>
        <v>#REF!</v>
      </c>
      <c r="AR69" s="1" t="e">
        <f t="shared" si="43"/>
        <v>#REF!</v>
      </c>
      <c r="AS69" s="1" t="e">
        <f t="shared" si="44"/>
        <v>#REF!</v>
      </c>
      <c r="AT69" s="1" t="e">
        <f t="shared" si="45"/>
        <v>#REF!</v>
      </c>
      <c r="AU69" s="1" t="e">
        <f t="shared" si="46"/>
        <v>#REF!</v>
      </c>
      <c r="AV69" s="1" t="e">
        <f t="shared" si="47"/>
        <v>#REF!</v>
      </c>
      <c r="AW69" s="1" t="e">
        <f t="shared" si="48"/>
        <v>#REF!</v>
      </c>
      <c r="AX69" s="1" t="e">
        <f t="shared" si="49"/>
        <v>#REF!</v>
      </c>
      <c r="AY69" s="1" t="e">
        <f t="shared" si="50"/>
        <v>#REF!</v>
      </c>
      <c r="AZ69" s="1" t="e">
        <f t="shared" si="51"/>
        <v>#REF!</v>
      </c>
      <c r="BA69" s="1" t="e">
        <f t="shared" si="52"/>
        <v>#REF!</v>
      </c>
      <c r="BB69" s="1" t="e">
        <f t="shared" si="53"/>
        <v>#REF!</v>
      </c>
      <c r="BC69" s="1" t="e">
        <f t="shared" si="54"/>
        <v>#REF!</v>
      </c>
      <c r="BD69" s="1" t="e">
        <f t="shared" si="55"/>
        <v>#REF!</v>
      </c>
      <c r="BE69" s="1" t="e">
        <f t="shared" si="56"/>
        <v>#REF!</v>
      </c>
      <c r="BF69" s="1" t="e">
        <f t="shared" si="57"/>
        <v>#REF!</v>
      </c>
      <c r="BG69" s="1" t="e">
        <f t="shared" si="58"/>
        <v>#REF!</v>
      </c>
      <c r="BH69" s="1" t="e">
        <f t="shared" si="59"/>
        <v>#REF!</v>
      </c>
      <c r="BI69" s="1" t="e">
        <f t="shared" si="60"/>
        <v>#REF!</v>
      </c>
      <c r="BJ69" s="1" t="e">
        <f t="shared" si="61"/>
        <v>#REF!</v>
      </c>
      <c r="BK69" s="1" t="e">
        <f t="shared" si="62"/>
        <v>#REF!</v>
      </c>
      <c r="BL69" s="1" t="e">
        <f t="shared" si="63"/>
        <v>#REF!</v>
      </c>
      <c r="BM69" s="1" t="e">
        <f t="shared" si="64"/>
        <v>#REF!</v>
      </c>
      <c r="BN69" s="1" t="e">
        <f t="shared" si="65"/>
        <v>#REF!</v>
      </c>
      <c r="BO69" s="1" t="e">
        <f t="shared" si="66"/>
        <v>#REF!</v>
      </c>
      <c r="BP69" s="1" t="e">
        <f t="shared" si="67"/>
        <v>#REF!</v>
      </c>
      <c r="BQ69" s="1" t="e">
        <f t="shared" si="68"/>
        <v>#REF!</v>
      </c>
      <c r="BR69" s="1" t="e">
        <f t="shared" si="69"/>
        <v>#REF!</v>
      </c>
      <c r="BS69" s="1" t="e">
        <f t="shared" si="70"/>
        <v>#REF!</v>
      </c>
      <c r="BT69" s="1" t="e">
        <f t="shared" si="71"/>
        <v>#REF!</v>
      </c>
      <c r="BU69" s="1" t="e">
        <f t="shared" si="72"/>
        <v>#REF!</v>
      </c>
      <c r="BV69" s="1" t="e">
        <f t="shared" si="73"/>
        <v>#REF!</v>
      </c>
      <c r="BW69" s="1" t="e">
        <f t="shared" si="74"/>
        <v>#REF!</v>
      </c>
      <c r="BX69" s="1" t="e">
        <f t="shared" si="75"/>
        <v>#REF!</v>
      </c>
      <c r="BY69" s="1" t="e">
        <f t="shared" si="76"/>
        <v>#REF!</v>
      </c>
    </row>
    <row r="70" spans="40:77" x14ac:dyDescent="0.2">
      <c r="AN70" s="1">
        <v>19</v>
      </c>
      <c r="AO70" s="1" t="e">
        <f t="shared" si="77"/>
        <v>#REF!</v>
      </c>
      <c r="AP70" s="24" t="e">
        <f t="shared" si="41"/>
        <v>#REF!</v>
      </c>
      <c r="AQ70" s="1" t="e">
        <f t="shared" si="42"/>
        <v>#REF!</v>
      </c>
      <c r="AR70" s="1" t="e">
        <f t="shared" si="43"/>
        <v>#REF!</v>
      </c>
      <c r="AS70" s="1" t="e">
        <f t="shared" si="44"/>
        <v>#REF!</v>
      </c>
      <c r="AT70" s="1" t="e">
        <f t="shared" si="45"/>
        <v>#REF!</v>
      </c>
      <c r="AU70" s="1" t="e">
        <f t="shared" si="46"/>
        <v>#REF!</v>
      </c>
      <c r="AV70" s="1" t="e">
        <f t="shared" si="47"/>
        <v>#REF!</v>
      </c>
      <c r="AW70" s="1" t="e">
        <f t="shared" si="48"/>
        <v>#REF!</v>
      </c>
      <c r="AX70" s="1" t="e">
        <f t="shared" si="49"/>
        <v>#REF!</v>
      </c>
      <c r="AY70" s="1" t="e">
        <f t="shared" si="50"/>
        <v>#REF!</v>
      </c>
      <c r="AZ70" s="1" t="e">
        <f t="shared" si="51"/>
        <v>#REF!</v>
      </c>
      <c r="BA70" s="1" t="e">
        <f t="shared" si="52"/>
        <v>#REF!</v>
      </c>
      <c r="BB70" s="1" t="e">
        <f t="shared" si="53"/>
        <v>#REF!</v>
      </c>
      <c r="BC70" s="1" t="e">
        <f t="shared" si="54"/>
        <v>#REF!</v>
      </c>
      <c r="BD70" s="1" t="e">
        <f t="shared" si="55"/>
        <v>#REF!</v>
      </c>
      <c r="BE70" s="1" t="e">
        <f t="shared" si="56"/>
        <v>#REF!</v>
      </c>
      <c r="BF70" s="1" t="e">
        <f t="shared" si="57"/>
        <v>#REF!</v>
      </c>
      <c r="BG70" s="1" t="e">
        <f t="shared" si="58"/>
        <v>#REF!</v>
      </c>
      <c r="BH70" s="1" t="e">
        <f t="shared" si="59"/>
        <v>#REF!</v>
      </c>
      <c r="BI70" s="1" t="e">
        <f t="shared" si="60"/>
        <v>#REF!</v>
      </c>
      <c r="BJ70" s="1" t="e">
        <f t="shared" si="61"/>
        <v>#REF!</v>
      </c>
      <c r="BK70" s="1" t="e">
        <f t="shared" si="62"/>
        <v>#REF!</v>
      </c>
      <c r="BL70" s="1" t="e">
        <f t="shared" si="63"/>
        <v>#REF!</v>
      </c>
      <c r="BM70" s="1" t="e">
        <f t="shared" si="64"/>
        <v>#REF!</v>
      </c>
      <c r="BN70" s="1" t="e">
        <f t="shared" si="65"/>
        <v>#REF!</v>
      </c>
      <c r="BO70" s="1" t="e">
        <f t="shared" si="66"/>
        <v>#REF!</v>
      </c>
      <c r="BP70" s="1" t="e">
        <f t="shared" si="67"/>
        <v>#REF!</v>
      </c>
      <c r="BQ70" s="1" t="e">
        <f t="shared" si="68"/>
        <v>#REF!</v>
      </c>
      <c r="BR70" s="1" t="e">
        <f t="shared" si="69"/>
        <v>#REF!</v>
      </c>
      <c r="BS70" s="1" t="e">
        <f t="shared" si="70"/>
        <v>#REF!</v>
      </c>
      <c r="BT70" s="1" t="e">
        <f t="shared" si="71"/>
        <v>#REF!</v>
      </c>
      <c r="BU70" s="1" t="e">
        <f t="shared" si="72"/>
        <v>#REF!</v>
      </c>
      <c r="BV70" s="1" t="e">
        <f t="shared" si="73"/>
        <v>#REF!</v>
      </c>
      <c r="BW70" s="1" t="e">
        <f t="shared" si="74"/>
        <v>#REF!</v>
      </c>
      <c r="BX70" s="1" t="e">
        <f t="shared" si="75"/>
        <v>#REF!</v>
      </c>
      <c r="BY70" s="1" t="e">
        <f t="shared" si="76"/>
        <v>#REF!</v>
      </c>
    </row>
    <row r="71" spans="40:77" x14ac:dyDescent="0.2">
      <c r="AN71" s="1">
        <v>20</v>
      </c>
      <c r="AO71" s="1" t="e">
        <f t="shared" si="77"/>
        <v>#REF!</v>
      </c>
      <c r="AP71" s="24" t="e">
        <f t="shared" si="41"/>
        <v>#REF!</v>
      </c>
      <c r="AQ71" s="1" t="e">
        <f t="shared" si="42"/>
        <v>#REF!</v>
      </c>
      <c r="AR71" s="1" t="e">
        <f t="shared" si="43"/>
        <v>#REF!</v>
      </c>
      <c r="AS71" s="1" t="e">
        <f t="shared" si="44"/>
        <v>#REF!</v>
      </c>
      <c r="AT71" s="1" t="e">
        <f t="shared" si="45"/>
        <v>#REF!</v>
      </c>
      <c r="AU71" s="1" t="e">
        <f t="shared" si="46"/>
        <v>#REF!</v>
      </c>
      <c r="AV71" s="1" t="e">
        <f t="shared" si="47"/>
        <v>#REF!</v>
      </c>
      <c r="AW71" s="1" t="e">
        <f t="shared" si="48"/>
        <v>#REF!</v>
      </c>
      <c r="AX71" s="1" t="e">
        <f t="shared" si="49"/>
        <v>#REF!</v>
      </c>
      <c r="AY71" s="1" t="e">
        <f t="shared" si="50"/>
        <v>#REF!</v>
      </c>
      <c r="AZ71" s="1" t="e">
        <f t="shared" si="51"/>
        <v>#REF!</v>
      </c>
      <c r="BA71" s="1" t="e">
        <f t="shared" si="52"/>
        <v>#REF!</v>
      </c>
      <c r="BB71" s="1" t="e">
        <f t="shared" si="53"/>
        <v>#REF!</v>
      </c>
      <c r="BC71" s="1" t="e">
        <f t="shared" si="54"/>
        <v>#REF!</v>
      </c>
      <c r="BD71" s="1" t="e">
        <f t="shared" si="55"/>
        <v>#REF!</v>
      </c>
      <c r="BE71" s="1" t="e">
        <f t="shared" si="56"/>
        <v>#REF!</v>
      </c>
      <c r="BF71" s="1" t="e">
        <f t="shared" si="57"/>
        <v>#REF!</v>
      </c>
      <c r="BG71" s="1" t="e">
        <f t="shared" si="58"/>
        <v>#REF!</v>
      </c>
      <c r="BH71" s="1" t="e">
        <f t="shared" si="59"/>
        <v>#REF!</v>
      </c>
      <c r="BI71" s="1" t="e">
        <f t="shared" si="60"/>
        <v>#REF!</v>
      </c>
      <c r="BJ71" s="1" t="e">
        <f t="shared" si="61"/>
        <v>#REF!</v>
      </c>
      <c r="BK71" s="1" t="e">
        <f t="shared" si="62"/>
        <v>#REF!</v>
      </c>
      <c r="BL71" s="1" t="e">
        <f t="shared" si="63"/>
        <v>#REF!</v>
      </c>
      <c r="BM71" s="1" t="e">
        <f t="shared" si="64"/>
        <v>#REF!</v>
      </c>
      <c r="BN71" s="1" t="e">
        <f t="shared" si="65"/>
        <v>#REF!</v>
      </c>
      <c r="BO71" s="1" t="e">
        <f t="shared" si="66"/>
        <v>#REF!</v>
      </c>
      <c r="BP71" s="1" t="e">
        <f t="shared" si="67"/>
        <v>#REF!</v>
      </c>
      <c r="BQ71" s="1" t="e">
        <f t="shared" si="68"/>
        <v>#REF!</v>
      </c>
      <c r="BR71" s="1" t="e">
        <f t="shared" si="69"/>
        <v>#REF!</v>
      </c>
      <c r="BS71" s="1" t="e">
        <f t="shared" si="70"/>
        <v>#REF!</v>
      </c>
      <c r="BT71" s="1" t="e">
        <f t="shared" si="71"/>
        <v>#REF!</v>
      </c>
      <c r="BU71" s="1" t="e">
        <f t="shared" si="72"/>
        <v>#REF!</v>
      </c>
      <c r="BV71" s="1" t="e">
        <f t="shared" si="73"/>
        <v>#REF!</v>
      </c>
      <c r="BW71" s="1" t="e">
        <f t="shared" si="74"/>
        <v>#REF!</v>
      </c>
      <c r="BX71" s="1" t="e">
        <f t="shared" si="75"/>
        <v>#REF!</v>
      </c>
      <c r="BY71" s="1" t="e">
        <f t="shared" si="76"/>
        <v>#REF!</v>
      </c>
    </row>
    <row r="72" spans="40:77" x14ac:dyDescent="0.2">
      <c r="AN72" s="1">
        <v>21</v>
      </c>
      <c r="AO72" s="1" t="e">
        <f t="shared" si="77"/>
        <v>#REF!</v>
      </c>
      <c r="AP72" s="24" t="e">
        <f t="shared" si="41"/>
        <v>#REF!</v>
      </c>
      <c r="AQ72" s="1" t="e">
        <f t="shared" si="42"/>
        <v>#REF!</v>
      </c>
      <c r="AR72" s="1" t="e">
        <f t="shared" si="43"/>
        <v>#REF!</v>
      </c>
      <c r="AS72" s="1" t="e">
        <f t="shared" si="44"/>
        <v>#REF!</v>
      </c>
      <c r="AT72" s="1" t="e">
        <f t="shared" si="45"/>
        <v>#REF!</v>
      </c>
      <c r="AU72" s="1" t="e">
        <f t="shared" si="46"/>
        <v>#REF!</v>
      </c>
      <c r="AV72" s="1" t="e">
        <f t="shared" si="47"/>
        <v>#REF!</v>
      </c>
      <c r="AW72" s="1" t="e">
        <f t="shared" si="48"/>
        <v>#REF!</v>
      </c>
      <c r="AX72" s="1" t="e">
        <f t="shared" si="49"/>
        <v>#REF!</v>
      </c>
      <c r="AY72" s="1" t="e">
        <f t="shared" si="50"/>
        <v>#REF!</v>
      </c>
      <c r="AZ72" s="1" t="e">
        <f t="shared" si="51"/>
        <v>#REF!</v>
      </c>
      <c r="BA72" s="1" t="e">
        <f t="shared" si="52"/>
        <v>#REF!</v>
      </c>
      <c r="BB72" s="1" t="e">
        <f t="shared" si="53"/>
        <v>#REF!</v>
      </c>
      <c r="BC72" s="1" t="e">
        <f t="shared" si="54"/>
        <v>#REF!</v>
      </c>
      <c r="BD72" s="1" t="e">
        <f t="shared" si="55"/>
        <v>#REF!</v>
      </c>
      <c r="BE72" s="1" t="e">
        <f t="shared" si="56"/>
        <v>#REF!</v>
      </c>
      <c r="BF72" s="1" t="e">
        <f t="shared" si="57"/>
        <v>#REF!</v>
      </c>
      <c r="BG72" s="1" t="e">
        <f t="shared" si="58"/>
        <v>#REF!</v>
      </c>
      <c r="BH72" s="1" t="e">
        <f t="shared" si="59"/>
        <v>#REF!</v>
      </c>
      <c r="BI72" s="1" t="e">
        <f t="shared" si="60"/>
        <v>#REF!</v>
      </c>
      <c r="BJ72" s="1" t="e">
        <f t="shared" si="61"/>
        <v>#REF!</v>
      </c>
      <c r="BK72" s="1" t="e">
        <f t="shared" si="62"/>
        <v>#REF!</v>
      </c>
      <c r="BL72" s="1" t="e">
        <f t="shared" si="63"/>
        <v>#REF!</v>
      </c>
      <c r="BM72" s="1" t="e">
        <f t="shared" si="64"/>
        <v>#REF!</v>
      </c>
      <c r="BN72" s="1" t="e">
        <f t="shared" si="65"/>
        <v>#REF!</v>
      </c>
      <c r="BO72" s="1" t="e">
        <f t="shared" si="66"/>
        <v>#REF!</v>
      </c>
      <c r="BP72" s="1" t="e">
        <f t="shared" si="67"/>
        <v>#REF!</v>
      </c>
      <c r="BQ72" s="1" t="e">
        <f t="shared" si="68"/>
        <v>#REF!</v>
      </c>
      <c r="BR72" s="1" t="e">
        <f t="shared" si="69"/>
        <v>#REF!</v>
      </c>
      <c r="BS72" s="1" t="e">
        <f t="shared" si="70"/>
        <v>#REF!</v>
      </c>
      <c r="BT72" s="1" t="e">
        <f t="shared" si="71"/>
        <v>#REF!</v>
      </c>
      <c r="BU72" s="1" t="e">
        <f t="shared" si="72"/>
        <v>#REF!</v>
      </c>
      <c r="BV72" s="1" t="e">
        <f t="shared" si="73"/>
        <v>#REF!</v>
      </c>
      <c r="BW72" s="1" t="e">
        <f t="shared" si="74"/>
        <v>#REF!</v>
      </c>
      <c r="BX72" s="1" t="e">
        <f t="shared" si="75"/>
        <v>#REF!</v>
      </c>
      <c r="BY72" s="1" t="e">
        <f t="shared" si="76"/>
        <v>#REF!</v>
      </c>
    </row>
    <row r="73" spans="40:77" x14ac:dyDescent="0.2">
      <c r="AN73" s="1">
        <v>22</v>
      </c>
      <c r="AO73" s="1" t="e">
        <f t="shared" si="77"/>
        <v>#REF!</v>
      </c>
      <c r="AP73" s="24" t="e">
        <f t="shared" si="41"/>
        <v>#REF!</v>
      </c>
      <c r="AQ73" s="1" t="e">
        <f t="shared" si="42"/>
        <v>#REF!</v>
      </c>
      <c r="AR73" s="1" t="e">
        <f t="shared" si="43"/>
        <v>#REF!</v>
      </c>
      <c r="AS73" s="1" t="e">
        <f t="shared" si="44"/>
        <v>#REF!</v>
      </c>
      <c r="AT73" s="1" t="e">
        <f t="shared" si="45"/>
        <v>#REF!</v>
      </c>
      <c r="AU73" s="1" t="e">
        <f t="shared" si="46"/>
        <v>#REF!</v>
      </c>
      <c r="AV73" s="1" t="e">
        <f t="shared" si="47"/>
        <v>#REF!</v>
      </c>
      <c r="AW73" s="1" t="e">
        <f t="shared" si="48"/>
        <v>#REF!</v>
      </c>
      <c r="AX73" s="1" t="e">
        <f t="shared" si="49"/>
        <v>#REF!</v>
      </c>
      <c r="AY73" s="1" t="e">
        <f t="shared" si="50"/>
        <v>#REF!</v>
      </c>
      <c r="AZ73" s="1" t="e">
        <f t="shared" si="51"/>
        <v>#REF!</v>
      </c>
      <c r="BA73" s="1" t="e">
        <f t="shared" si="52"/>
        <v>#REF!</v>
      </c>
      <c r="BB73" s="1" t="e">
        <f t="shared" si="53"/>
        <v>#REF!</v>
      </c>
      <c r="BC73" s="1" t="e">
        <f t="shared" si="54"/>
        <v>#REF!</v>
      </c>
      <c r="BD73" s="1" t="e">
        <f t="shared" si="55"/>
        <v>#REF!</v>
      </c>
      <c r="BE73" s="1" t="e">
        <f t="shared" si="56"/>
        <v>#REF!</v>
      </c>
      <c r="BF73" s="1" t="e">
        <f t="shared" si="57"/>
        <v>#REF!</v>
      </c>
      <c r="BG73" s="1" t="e">
        <f t="shared" si="58"/>
        <v>#REF!</v>
      </c>
      <c r="BH73" s="1" t="e">
        <f t="shared" si="59"/>
        <v>#REF!</v>
      </c>
      <c r="BI73" s="1" t="e">
        <f t="shared" si="60"/>
        <v>#REF!</v>
      </c>
      <c r="BJ73" s="1" t="e">
        <f t="shared" si="61"/>
        <v>#REF!</v>
      </c>
      <c r="BK73" s="1" t="e">
        <f t="shared" si="62"/>
        <v>#REF!</v>
      </c>
      <c r="BL73" s="1" t="e">
        <f t="shared" si="63"/>
        <v>#REF!</v>
      </c>
      <c r="BM73" s="1" t="e">
        <f t="shared" si="64"/>
        <v>#REF!</v>
      </c>
      <c r="BN73" s="1" t="e">
        <f t="shared" si="65"/>
        <v>#REF!</v>
      </c>
      <c r="BO73" s="1" t="e">
        <f t="shared" si="66"/>
        <v>#REF!</v>
      </c>
      <c r="BP73" s="1" t="e">
        <f t="shared" si="67"/>
        <v>#REF!</v>
      </c>
      <c r="BQ73" s="1" t="e">
        <f t="shared" si="68"/>
        <v>#REF!</v>
      </c>
      <c r="BR73" s="1" t="e">
        <f t="shared" si="69"/>
        <v>#REF!</v>
      </c>
      <c r="BS73" s="1" t="e">
        <f t="shared" si="70"/>
        <v>#REF!</v>
      </c>
      <c r="BT73" s="1" t="e">
        <f t="shared" si="71"/>
        <v>#REF!</v>
      </c>
      <c r="BU73" s="1" t="e">
        <f t="shared" si="72"/>
        <v>#REF!</v>
      </c>
      <c r="BV73" s="1" t="e">
        <f t="shared" si="73"/>
        <v>#REF!</v>
      </c>
      <c r="BW73" s="1" t="e">
        <f t="shared" si="74"/>
        <v>#REF!</v>
      </c>
      <c r="BX73" s="1" t="e">
        <f t="shared" si="75"/>
        <v>#REF!</v>
      </c>
      <c r="BY73" s="1" t="e">
        <f t="shared" si="76"/>
        <v>#REF!</v>
      </c>
    </row>
    <row r="74" spans="40:77" x14ac:dyDescent="0.2">
      <c r="AN74" s="1">
        <v>23</v>
      </c>
      <c r="AO74" s="1" t="e">
        <f t="shared" si="77"/>
        <v>#REF!</v>
      </c>
      <c r="AP74" s="24" t="e">
        <f t="shared" si="41"/>
        <v>#REF!</v>
      </c>
      <c r="AQ74" s="1" t="e">
        <f t="shared" si="42"/>
        <v>#REF!</v>
      </c>
      <c r="AR74" s="1" t="e">
        <f t="shared" si="43"/>
        <v>#REF!</v>
      </c>
      <c r="AS74" s="1" t="e">
        <f t="shared" si="44"/>
        <v>#REF!</v>
      </c>
      <c r="AT74" s="1" t="e">
        <f t="shared" si="45"/>
        <v>#REF!</v>
      </c>
      <c r="AU74" s="1" t="e">
        <f t="shared" si="46"/>
        <v>#REF!</v>
      </c>
      <c r="AV74" s="1" t="e">
        <f t="shared" si="47"/>
        <v>#REF!</v>
      </c>
      <c r="AW74" s="1" t="e">
        <f t="shared" si="48"/>
        <v>#REF!</v>
      </c>
      <c r="AX74" s="1" t="e">
        <f t="shared" si="49"/>
        <v>#REF!</v>
      </c>
      <c r="AY74" s="1" t="e">
        <f t="shared" si="50"/>
        <v>#REF!</v>
      </c>
      <c r="AZ74" s="1" t="e">
        <f t="shared" si="51"/>
        <v>#REF!</v>
      </c>
      <c r="BA74" s="1" t="e">
        <f t="shared" si="52"/>
        <v>#REF!</v>
      </c>
      <c r="BB74" s="1" t="e">
        <f t="shared" si="53"/>
        <v>#REF!</v>
      </c>
      <c r="BC74" s="1" t="e">
        <f t="shared" si="54"/>
        <v>#REF!</v>
      </c>
      <c r="BD74" s="1" t="e">
        <f t="shared" si="55"/>
        <v>#REF!</v>
      </c>
      <c r="BE74" s="1" t="e">
        <f t="shared" si="56"/>
        <v>#REF!</v>
      </c>
      <c r="BF74" s="1" t="e">
        <f t="shared" si="57"/>
        <v>#REF!</v>
      </c>
      <c r="BG74" s="1" t="e">
        <f t="shared" si="58"/>
        <v>#REF!</v>
      </c>
      <c r="BH74" s="1" t="e">
        <f t="shared" si="59"/>
        <v>#REF!</v>
      </c>
      <c r="BI74" s="1" t="e">
        <f t="shared" si="60"/>
        <v>#REF!</v>
      </c>
      <c r="BJ74" s="1" t="e">
        <f t="shared" si="61"/>
        <v>#REF!</v>
      </c>
      <c r="BK74" s="1" t="e">
        <f t="shared" si="62"/>
        <v>#REF!</v>
      </c>
      <c r="BL74" s="1" t="e">
        <f t="shared" si="63"/>
        <v>#REF!</v>
      </c>
      <c r="BM74" s="1" t="e">
        <f t="shared" si="64"/>
        <v>#REF!</v>
      </c>
      <c r="BN74" s="1" t="e">
        <f t="shared" si="65"/>
        <v>#REF!</v>
      </c>
      <c r="BO74" s="1" t="e">
        <f t="shared" si="66"/>
        <v>#REF!</v>
      </c>
      <c r="BP74" s="1" t="e">
        <f t="shared" si="67"/>
        <v>#REF!</v>
      </c>
      <c r="BQ74" s="1" t="e">
        <f t="shared" si="68"/>
        <v>#REF!</v>
      </c>
      <c r="BR74" s="1" t="e">
        <f t="shared" si="69"/>
        <v>#REF!</v>
      </c>
      <c r="BS74" s="1" t="e">
        <f t="shared" si="70"/>
        <v>#REF!</v>
      </c>
      <c r="BT74" s="1" t="e">
        <f t="shared" si="71"/>
        <v>#REF!</v>
      </c>
      <c r="BU74" s="1" t="e">
        <f t="shared" si="72"/>
        <v>#REF!</v>
      </c>
      <c r="BV74" s="1" t="e">
        <f t="shared" si="73"/>
        <v>#REF!</v>
      </c>
      <c r="BW74" s="1" t="e">
        <f t="shared" si="74"/>
        <v>#REF!</v>
      </c>
      <c r="BX74" s="1" t="e">
        <f t="shared" si="75"/>
        <v>#REF!</v>
      </c>
      <c r="BY74" s="1" t="e">
        <f t="shared" si="76"/>
        <v>#REF!</v>
      </c>
    </row>
    <row r="75" spans="40:77" x14ac:dyDescent="0.2">
      <c r="AN75" s="1">
        <v>24</v>
      </c>
      <c r="AO75" s="1" t="e">
        <f t="shared" si="77"/>
        <v>#REF!</v>
      </c>
      <c r="AP75" s="24" t="e">
        <f t="shared" si="41"/>
        <v>#REF!</v>
      </c>
      <c r="AQ75" s="1" t="e">
        <f t="shared" si="42"/>
        <v>#REF!</v>
      </c>
      <c r="AR75" s="1" t="e">
        <f t="shared" si="43"/>
        <v>#REF!</v>
      </c>
      <c r="AS75" s="1" t="e">
        <f t="shared" si="44"/>
        <v>#REF!</v>
      </c>
      <c r="AT75" s="1" t="e">
        <f t="shared" si="45"/>
        <v>#REF!</v>
      </c>
      <c r="AU75" s="1" t="e">
        <f t="shared" si="46"/>
        <v>#REF!</v>
      </c>
      <c r="AV75" s="1" t="e">
        <f t="shared" si="47"/>
        <v>#REF!</v>
      </c>
      <c r="AW75" s="1" t="e">
        <f t="shared" si="48"/>
        <v>#REF!</v>
      </c>
      <c r="AX75" s="1" t="e">
        <f t="shared" si="49"/>
        <v>#REF!</v>
      </c>
      <c r="AY75" s="1" t="e">
        <f t="shared" si="50"/>
        <v>#REF!</v>
      </c>
      <c r="AZ75" s="1" t="e">
        <f t="shared" si="51"/>
        <v>#REF!</v>
      </c>
      <c r="BA75" s="1" t="e">
        <f t="shared" si="52"/>
        <v>#REF!</v>
      </c>
      <c r="BB75" s="1" t="e">
        <f t="shared" si="53"/>
        <v>#REF!</v>
      </c>
      <c r="BC75" s="1" t="e">
        <f t="shared" si="54"/>
        <v>#REF!</v>
      </c>
      <c r="BD75" s="1" t="e">
        <f t="shared" si="55"/>
        <v>#REF!</v>
      </c>
      <c r="BE75" s="1" t="e">
        <f t="shared" si="56"/>
        <v>#REF!</v>
      </c>
      <c r="BF75" s="1" t="e">
        <f t="shared" si="57"/>
        <v>#REF!</v>
      </c>
      <c r="BG75" s="1" t="e">
        <f t="shared" si="58"/>
        <v>#REF!</v>
      </c>
      <c r="BH75" s="1" t="e">
        <f t="shared" si="59"/>
        <v>#REF!</v>
      </c>
      <c r="BI75" s="1" t="e">
        <f t="shared" si="60"/>
        <v>#REF!</v>
      </c>
      <c r="BJ75" s="1" t="e">
        <f t="shared" si="61"/>
        <v>#REF!</v>
      </c>
      <c r="BK75" s="1" t="e">
        <f t="shared" si="62"/>
        <v>#REF!</v>
      </c>
      <c r="BL75" s="1" t="e">
        <f t="shared" si="63"/>
        <v>#REF!</v>
      </c>
      <c r="BM75" s="1" t="e">
        <f t="shared" si="64"/>
        <v>#REF!</v>
      </c>
      <c r="BN75" s="1" t="e">
        <f t="shared" si="65"/>
        <v>#REF!</v>
      </c>
      <c r="BO75" s="1" t="e">
        <f t="shared" si="66"/>
        <v>#REF!</v>
      </c>
      <c r="BP75" s="1" t="e">
        <f t="shared" si="67"/>
        <v>#REF!</v>
      </c>
      <c r="BQ75" s="1" t="e">
        <f t="shared" si="68"/>
        <v>#REF!</v>
      </c>
      <c r="BR75" s="1" t="e">
        <f t="shared" si="69"/>
        <v>#REF!</v>
      </c>
      <c r="BS75" s="1" t="e">
        <f t="shared" si="70"/>
        <v>#REF!</v>
      </c>
      <c r="BT75" s="1" t="e">
        <f t="shared" si="71"/>
        <v>#REF!</v>
      </c>
      <c r="BU75" s="1" t="e">
        <f t="shared" si="72"/>
        <v>#REF!</v>
      </c>
      <c r="BV75" s="1" t="e">
        <f t="shared" si="73"/>
        <v>#REF!</v>
      </c>
      <c r="BW75" s="1" t="e">
        <f t="shared" si="74"/>
        <v>#REF!</v>
      </c>
      <c r="BX75" s="1" t="e">
        <f t="shared" si="75"/>
        <v>#REF!</v>
      </c>
      <c r="BY75" s="1" t="e">
        <f t="shared" si="76"/>
        <v>#REF!</v>
      </c>
    </row>
    <row r="76" spans="40:77" x14ac:dyDescent="0.2">
      <c r="AN76" s="1">
        <v>25</v>
      </c>
      <c r="AO76" s="1" t="e">
        <f t="shared" si="77"/>
        <v>#REF!</v>
      </c>
      <c r="AP76" s="24" t="e">
        <f t="shared" si="41"/>
        <v>#REF!</v>
      </c>
      <c r="AQ76" s="1" t="e">
        <f t="shared" si="42"/>
        <v>#REF!</v>
      </c>
      <c r="AR76" s="1" t="e">
        <f t="shared" si="43"/>
        <v>#REF!</v>
      </c>
      <c r="AS76" s="1" t="e">
        <f t="shared" si="44"/>
        <v>#REF!</v>
      </c>
      <c r="AT76" s="1" t="e">
        <f t="shared" si="45"/>
        <v>#REF!</v>
      </c>
      <c r="AU76" s="1" t="e">
        <f t="shared" si="46"/>
        <v>#REF!</v>
      </c>
      <c r="AV76" s="1" t="e">
        <f t="shared" si="47"/>
        <v>#REF!</v>
      </c>
      <c r="AW76" s="1" t="e">
        <f t="shared" si="48"/>
        <v>#REF!</v>
      </c>
      <c r="AX76" s="1" t="e">
        <f t="shared" si="49"/>
        <v>#REF!</v>
      </c>
      <c r="AY76" s="1" t="e">
        <f t="shared" si="50"/>
        <v>#REF!</v>
      </c>
      <c r="AZ76" s="1" t="e">
        <f t="shared" si="51"/>
        <v>#REF!</v>
      </c>
      <c r="BA76" s="1" t="e">
        <f t="shared" si="52"/>
        <v>#REF!</v>
      </c>
      <c r="BB76" s="1" t="e">
        <f t="shared" si="53"/>
        <v>#REF!</v>
      </c>
      <c r="BC76" s="1" t="e">
        <f t="shared" si="54"/>
        <v>#REF!</v>
      </c>
      <c r="BD76" s="1" t="e">
        <f t="shared" si="55"/>
        <v>#REF!</v>
      </c>
      <c r="BE76" s="1" t="e">
        <f t="shared" si="56"/>
        <v>#REF!</v>
      </c>
      <c r="BF76" s="1" t="e">
        <f t="shared" si="57"/>
        <v>#REF!</v>
      </c>
      <c r="BG76" s="1" t="e">
        <f t="shared" si="58"/>
        <v>#REF!</v>
      </c>
      <c r="BH76" s="1" t="e">
        <f t="shared" si="59"/>
        <v>#REF!</v>
      </c>
      <c r="BI76" s="1" t="e">
        <f t="shared" si="60"/>
        <v>#REF!</v>
      </c>
      <c r="BJ76" s="1" t="e">
        <f t="shared" si="61"/>
        <v>#REF!</v>
      </c>
      <c r="BK76" s="1" t="e">
        <f t="shared" si="62"/>
        <v>#REF!</v>
      </c>
      <c r="BL76" s="1" t="e">
        <f t="shared" si="63"/>
        <v>#REF!</v>
      </c>
      <c r="BM76" s="1" t="e">
        <f t="shared" si="64"/>
        <v>#REF!</v>
      </c>
      <c r="BN76" s="1" t="e">
        <f t="shared" si="65"/>
        <v>#REF!</v>
      </c>
      <c r="BO76" s="1" t="e">
        <f t="shared" si="66"/>
        <v>#REF!</v>
      </c>
      <c r="BP76" s="1" t="e">
        <f t="shared" si="67"/>
        <v>#REF!</v>
      </c>
      <c r="BQ76" s="1" t="e">
        <f t="shared" si="68"/>
        <v>#REF!</v>
      </c>
      <c r="BR76" s="1" t="e">
        <f t="shared" si="69"/>
        <v>#REF!</v>
      </c>
      <c r="BS76" s="1" t="e">
        <f t="shared" si="70"/>
        <v>#REF!</v>
      </c>
      <c r="BT76" s="1" t="e">
        <f t="shared" si="71"/>
        <v>#REF!</v>
      </c>
      <c r="BU76" s="1" t="e">
        <f t="shared" si="72"/>
        <v>#REF!</v>
      </c>
      <c r="BV76" s="1" t="e">
        <f t="shared" si="73"/>
        <v>#REF!</v>
      </c>
      <c r="BW76" s="1" t="e">
        <f t="shared" si="74"/>
        <v>#REF!</v>
      </c>
      <c r="BX76" s="1" t="e">
        <f t="shared" si="75"/>
        <v>#REF!</v>
      </c>
      <c r="BY76" s="1" t="e">
        <f t="shared" si="76"/>
        <v>#REF!</v>
      </c>
    </row>
    <row r="77" spans="40:77" x14ac:dyDescent="0.2">
      <c r="AN77" s="1">
        <v>26</v>
      </c>
      <c r="AO77" s="1" t="e">
        <f t="shared" si="77"/>
        <v>#REF!</v>
      </c>
      <c r="AP77" s="24" t="e">
        <f t="shared" si="41"/>
        <v>#REF!</v>
      </c>
      <c r="AQ77" s="1" t="e">
        <f t="shared" si="42"/>
        <v>#REF!</v>
      </c>
      <c r="AR77" s="1" t="e">
        <f t="shared" si="43"/>
        <v>#REF!</v>
      </c>
      <c r="AS77" s="1" t="e">
        <f t="shared" si="44"/>
        <v>#REF!</v>
      </c>
      <c r="AT77" s="1" t="e">
        <f t="shared" si="45"/>
        <v>#REF!</v>
      </c>
      <c r="AU77" s="1" t="e">
        <f t="shared" si="46"/>
        <v>#REF!</v>
      </c>
      <c r="AV77" s="1" t="e">
        <f t="shared" si="47"/>
        <v>#REF!</v>
      </c>
      <c r="AW77" s="1" t="e">
        <f t="shared" si="48"/>
        <v>#REF!</v>
      </c>
      <c r="AX77" s="1" t="e">
        <f t="shared" si="49"/>
        <v>#REF!</v>
      </c>
      <c r="AY77" s="1" t="e">
        <f t="shared" si="50"/>
        <v>#REF!</v>
      </c>
      <c r="AZ77" s="1" t="e">
        <f t="shared" si="51"/>
        <v>#REF!</v>
      </c>
      <c r="BA77" s="1" t="e">
        <f t="shared" si="52"/>
        <v>#REF!</v>
      </c>
      <c r="BB77" s="1" t="e">
        <f t="shared" si="53"/>
        <v>#REF!</v>
      </c>
      <c r="BC77" s="1" t="e">
        <f t="shared" si="54"/>
        <v>#REF!</v>
      </c>
      <c r="BD77" s="1" t="e">
        <f t="shared" si="55"/>
        <v>#REF!</v>
      </c>
      <c r="BE77" s="1" t="e">
        <f t="shared" si="56"/>
        <v>#REF!</v>
      </c>
      <c r="BF77" s="1" t="e">
        <f t="shared" si="57"/>
        <v>#REF!</v>
      </c>
      <c r="BG77" s="1" t="e">
        <f t="shared" si="58"/>
        <v>#REF!</v>
      </c>
      <c r="BH77" s="1" t="e">
        <f t="shared" si="59"/>
        <v>#REF!</v>
      </c>
      <c r="BI77" s="1" t="e">
        <f t="shared" si="60"/>
        <v>#REF!</v>
      </c>
      <c r="BJ77" s="1" t="e">
        <f t="shared" si="61"/>
        <v>#REF!</v>
      </c>
      <c r="BK77" s="1" t="e">
        <f t="shared" si="62"/>
        <v>#REF!</v>
      </c>
      <c r="BL77" s="1" t="e">
        <f t="shared" si="63"/>
        <v>#REF!</v>
      </c>
      <c r="BM77" s="1" t="e">
        <f t="shared" si="64"/>
        <v>#REF!</v>
      </c>
      <c r="BN77" s="1" t="e">
        <f t="shared" si="65"/>
        <v>#REF!</v>
      </c>
      <c r="BO77" s="1" t="e">
        <f t="shared" si="66"/>
        <v>#REF!</v>
      </c>
      <c r="BP77" s="1" t="e">
        <f t="shared" si="67"/>
        <v>#REF!</v>
      </c>
      <c r="BQ77" s="1" t="e">
        <f t="shared" si="68"/>
        <v>#REF!</v>
      </c>
      <c r="BR77" s="1" t="e">
        <f t="shared" si="69"/>
        <v>#REF!</v>
      </c>
      <c r="BS77" s="1" t="e">
        <f t="shared" si="70"/>
        <v>#REF!</v>
      </c>
      <c r="BT77" s="1" t="e">
        <f t="shared" si="71"/>
        <v>#REF!</v>
      </c>
      <c r="BU77" s="1" t="e">
        <f t="shared" si="72"/>
        <v>#REF!</v>
      </c>
      <c r="BV77" s="1" t="e">
        <f t="shared" si="73"/>
        <v>#REF!</v>
      </c>
      <c r="BW77" s="1" t="e">
        <f t="shared" si="74"/>
        <v>#REF!</v>
      </c>
      <c r="BX77" s="1" t="e">
        <f t="shared" si="75"/>
        <v>#REF!</v>
      </c>
      <c r="BY77" s="1" t="e">
        <f t="shared" si="76"/>
        <v>#REF!</v>
      </c>
    </row>
    <row r="78" spans="40:77" x14ac:dyDescent="0.2">
      <c r="AN78" s="1">
        <v>27</v>
      </c>
      <c r="AO78" s="1" t="e">
        <f t="shared" si="77"/>
        <v>#REF!</v>
      </c>
      <c r="AP78" s="24" t="e">
        <f t="shared" si="41"/>
        <v>#REF!</v>
      </c>
      <c r="AQ78" s="1" t="e">
        <f t="shared" si="42"/>
        <v>#REF!</v>
      </c>
      <c r="AR78" s="1" t="e">
        <f t="shared" si="43"/>
        <v>#REF!</v>
      </c>
      <c r="AS78" s="1" t="e">
        <f t="shared" si="44"/>
        <v>#REF!</v>
      </c>
      <c r="AT78" s="1" t="e">
        <f t="shared" si="45"/>
        <v>#REF!</v>
      </c>
      <c r="AU78" s="1" t="e">
        <f t="shared" si="46"/>
        <v>#REF!</v>
      </c>
      <c r="AV78" s="1" t="e">
        <f t="shared" si="47"/>
        <v>#REF!</v>
      </c>
      <c r="AW78" s="1" t="e">
        <f t="shared" si="48"/>
        <v>#REF!</v>
      </c>
      <c r="AX78" s="1" t="e">
        <f t="shared" si="49"/>
        <v>#REF!</v>
      </c>
      <c r="AY78" s="1" t="e">
        <f t="shared" si="50"/>
        <v>#REF!</v>
      </c>
      <c r="AZ78" s="1" t="e">
        <f t="shared" si="51"/>
        <v>#REF!</v>
      </c>
      <c r="BA78" s="1" t="e">
        <f t="shared" si="52"/>
        <v>#REF!</v>
      </c>
      <c r="BB78" s="1" t="e">
        <f t="shared" si="53"/>
        <v>#REF!</v>
      </c>
      <c r="BC78" s="1" t="e">
        <f t="shared" si="54"/>
        <v>#REF!</v>
      </c>
      <c r="BD78" s="1" t="e">
        <f t="shared" si="55"/>
        <v>#REF!</v>
      </c>
      <c r="BE78" s="1" t="e">
        <f t="shared" si="56"/>
        <v>#REF!</v>
      </c>
      <c r="BF78" s="1" t="e">
        <f t="shared" si="57"/>
        <v>#REF!</v>
      </c>
      <c r="BG78" s="1" t="e">
        <f t="shared" si="58"/>
        <v>#REF!</v>
      </c>
      <c r="BH78" s="1" t="e">
        <f t="shared" si="59"/>
        <v>#REF!</v>
      </c>
      <c r="BI78" s="1" t="e">
        <f t="shared" si="60"/>
        <v>#REF!</v>
      </c>
      <c r="BJ78" s="1" t="e">
        <f t="shared" si="61"/>
        <v>#REF!</v>
      </c>
      <c r="BK78" s="1" t="e">
        <f t="shared" si="62"/>
        <v>#REF!</v>
      </c>
      <c r="BL78" s="1" t="e">
        <f t="shared" si="63"/>
        <v>#REF!</v>
      </c>
      <c r="BM78" s="1" t="e">
        <f t="shared" si="64"/>
        <v>#REF!</v>
      </c>
      <c r="BN78" s="1" t="e">
        <f t="shared" si="65"/>
        <v>#REF!</v>
      </c>
      <c r="BO78" s="1" t="e">
        <f t="shared" si="66"/>
        <v>#REF!</v>
      </c>
      <c r="BP78" s="1" t="e">
        <f t="shared" si="67"/>
        <v>#REF!</v>
      </c>
      <c r="BQ78" s="1" t="e">
        <f t="shared" si="68"/>
        <v>#REF!</v>
      </c>
      <c r="BR78" s="1" t="e">
        <f t="shared" si="69"/>
        <v>#REF!</v>
      </c>
      <c r="BS78" s="1" t="e">
        <f t="shared" si="70"/>
        <v>#REF!</v>
      </c>
      <c r="BT78" s="1" t="e">
        <f t="shared" si="71"/>
        <v>#REF!</v>
      </c>
      <c r="BU78" s="1" t="e">
        <f t="shared" si="72"/>
        <v>#REF!</v>
      </c>
      <c r="BV78" s="1" t="e">
        <f t="shared" si="73"/>
        <v>#REF!</v>
      </c>
      <c r="BW78" s="1" t="e">
        <f t="shared" si="74"/>
        <v>#REF!</v>
      </c>
      <c r="BX78" s="1" t="e">
        <f t="shared" si="75"/>
        <v>#REF!</v>
      </c>
      <c r="BY78" s="1" t="e">
        <f t="shared" si="76"/>
        <v>#REF!</v>
      </c>
    </row>
    <row r="79" spans="40:77" x14ac:dyDescent="0.2">
      <c r="AN79" s="1">
        <v>28</v>
      </c>
      <c r="AO79" s="1" t="e">
        <f t="shared" si="77"/>
        <v>#REF!</v>
      </c>
      <c r="AP79" s="24" t="e">
        <f t="shared" si="41"/>
        <v>#REF!</v>
      </c>
      <c r="AQ79" s="1" t="e">
        <f t="shared" si="42"/>
        <v>#REF!</v>
      </c>
      <c r="AR79" s="1" t="e">
        <f t="shared" si="43"/>
        <v>#REF!</v>
      </c>
      <c r="AS79" s="1" t="e">
        <f t="shared" si="44"/>
        <v>#REF!</v>
      </c>
      <c r="AT79" s="1" t="e">
        <f t="shared" si="45"/>
        <v>#REF!</v>
      </c>
      <c r="AU79" s="1" t="e">
        <f t="shared" si="46"/>
        <v>#REF!</v>
      </c>
      <c r="AV79" s="1" t="e">
        <f t="shared" si="47"/>
        <v>#REF!</v>
      </c>
      <c r="AW79" s="1" t="e">
        <f t="shared" si="48"/>
        <v>#REF!</v>
      </c>
      <c r="AX79" s="1" t="e">
        <f t="shared" si="49"/>
        <v>#REF!</v>
      </c>
      <c r="AY79" s="1" t="e">
        <f t="shared" si="50"/>
        <v>#REF!</v>
      </c>
      <c r="AZ79" s="1" t="e">
        <f t="shared" si="51"/>
        <v>#REF!</v>
      </c>
      <c r="BA79" s="1" t="e">
        <f t="shared" si="52"/>
        <v>#REF!</v>
      </c>
      <c r="BB79" s="1" t="e">
        <f t="shared" si="53"/>
        <v>#REF!</v>
      </c>
      <c r="BC79" s="1" t="e">
        <f t="shared" si="54"/>
        <v>#REF!</v>
      </c>
      <c r="BD79" s="1" t="e">
        <f t="shared" si="55"/>
        <v>#REF!</v>
      </c>
      <c r="BE79" s="1" t="e">
        <f t="shared" si="56"/>
        <v>#REF!</v>
      </c>
      <c r="BF79" s="1" t="e">
        <f t="shared" si="57"/>
        <v>#REF!</v>
      </c>
      <c r="BG79" s="1" t="e">
        <f t="shared" si="58"/>
        <v>#REF!</v>
      </c>
      <c r="BH79" s="1" t="e">
        <f t="shared" si="59"/>
        <v>#REF!</v>
      </c>
      <c r="BI79" s="1" t="e">
        <f t="shared" si="60"/>
        <v>#REF!</v>
      </c>
      <c r="BJ79" s="1" t="e">
        <f t="shared" si="61"/>
        <v>#REF!</v>
      </c>
      <c r="BK79" s="1" t="e">
        <f t="shared" si="62"/>
        <v>#REF!</v>
      </c>
      <c r="BL79" s="1" t="e">
        <f t="shared" si="63"/>
        <v>#REF!</v>
      </c>
      <c r="BM79" s="1" t="e">
        <f t="shared" si="64"/>
        <v>#REF!</v>
      </c>
      <c r="BN79" s="1" t="e">
        <f t="shared" si="65"/>
        <v>#REF!</v>
      </c>
      <c r="BO79" s="1" t="e">
        <f t="shared" si="66"/>
        <v>#REF!</v>
      </c>
      <c r="BP79" s="1" t="e">
        <f t="shared" si="67"/>
        <v>#REF!</v>
      </c>
      <c r="BQ79" s="1" t="e">
        <f t="shared" si="68"/>
        <v>#REF!</v>
      </c>
      <c r="BR79" s="1" t="e">
        <f t="shared" si="69"/>
        <v>#REF!</v>
      </c>
      <c r="BS79" s="1" t="e">
        <f t="shared" si="70"/>
        <v>#REF!</v>
      </c>
      <c r="BT79" s="1" t="e">
        <f t="shared" si="71"/>
        <v>#REF!</v>
      </c>
      <c r="BU79" s="1" t="e">
        <f t="shared" si="72"/>
        <v>#REF!</v>
      </c>
      <c r="BV79" s="1" t="e">
        <f t="shared" si="73"/>
        <v>#REF!</v>
      </c>
      <c r="BW79" s="1" t="e">
        <f t="shared" si="74"/>
        <v>#REF!</v>
      </c>
      <c r="BX79" s="1" t="e">
        <f t="shared" si="75"/>
        <v>#REF!</v>
      </c>
      <c r="BY79" s="1" t="e">
        <f t="shared" si="76"/>
        <v>#REF!</v>
      </c>
    </row>
    <row r="80" spans="40:77" x14ac:dyDescent="0.2">
      <c r="AN80" s="1">
        <v>29</v>
      </c>
      <c r="AO80" s="1" t="e">
        <f t="shared" si="77"/>
        <v>#REF!</v>
      </c>
      <c r="AP80" s="24" t="e">
        <f t="shared" si="41"/>
        <v>#REF!</v>
      </c>
      <c r="AQ80" s="1" t="e">
        <f t="shared" si="42"/>
        <v>#REF!</v>
      </c>
      <c r="AR80" s="1" t="e">
        <f t="shared" si="43"/>
        <v>#REF!</v>
      </c>
      <c r="AS80" s="1" t="e">
        <f t="shared" si="44"/>
        <v>#REF!</v>
      </c>
      <c r="AT80" s="1" t="e">
        <f t="shared" si="45"/>
        <v>#REF!</v>
      </c>
      <c r="AU80" s="1" t="e">
        <f t="shared" si="46"/>
        <v>#REF!</v>
      </c>
      <c r="AV80" s="1" t="e">
        <f t="shared" si="47"/>
        <v>#REF!</v>
      </c>
      <c r="AW80" s="1" t="e">
        <f t="shared" si="48"/>
        <v>#REF!</v>
      </c>
      <c r="AX80" s="1" t="e">
        <f t="shared" si="49"/>
        <v>#REF!</v>
      </c>
      <c r="AY80" s="1" t="e">
        <f t="shared" si="50"/>
        <v>#REF!</v>
      </c>
      <c r="AZ80" s="1" t="e">
        <f t="shared" si="51"/>
        <v>#REF!</v>
      </c>
      <c r="BA80" s="1" t="e">
        <f t="shared" si="52"/>
        <v>#REF!</v>
      </c>
      <c r="BB80" s="1" t="e">
        <f t="shared" si="53"/>
        <v>#REF!</v>
      </c>
      <c r="BC80" s="1" t="e">
        <f t="shared" si="54"/>
        <v>#REF!</v>
      </c>
      <c r="BD80" s="1" t="e">
        <f t="shared" si="55"/>
        <v>#REF!</v>
      </c>
      <c r="BE80" s="1" t="e">
        <f t="shared" si="56"/>
        <v>#REF!</v>
      </c>
      <c r="BF80" s="1" t="e">
        <f t="shared" si="57"/>
        <v>#REF!</v>
      </c>
      <c r="BG80" s="1" t="e">
        <f t="shared" si="58"/>
        <v>#REF!</v>
      </c>
      <c r="BH80" s="1" t="e">
        <f t="shared" si="59"/>
        <v>#REF!</v>
      </c>
      <c r="BI80" s="1" t="e">
        <f t="shared" si="60"/>
        <v>#REF!</v>
      </c>
      <c r="BJ80" s="1" t="e">
        <f t="shared" si="61"/>
        <v>#REF!</v>
      </c>
      <c r="BK80" s="1" t="e">
        <f t="shared" si="62"/>
        <v>#REF!</v>
      </c>
      <c r="BL80" s="1" t="e">
        <f t="shared" si="63"/>
        <v>#REF!</v>
      </c>
      <c r="BM80" s="1" t="e">
        <f t="shared" si="64"/>
        <v>#REF!</v>
      </c>
      <c r="BN80" s="1" t="e">
        <f t="shared" si="65"/>
        <v>#REF!</v>
      </c>
      <c r="BO80" s="1" t="e">
        <f t="shared" si="66"/>
        <v>#REF!</v>
      </c>
      <c r="BP80" s="1" t="e">
        <f t="shared" si="67"/>
        <v>#REF!</v>
      </c>
      <c r="BQ80" s="1" t="e">
        <f t="shared" si="68"/>
        <v>#REF!</v>
      </c>
      <c r="BR80" s="1" t="e">
        <f t="shared" si="69"/>
        <v>#REF!</v>
      </c>
      <c r="BS80" s="1" t="e">
        <f t="shared" si="70"/>
        <v>#REF!</v>
      </c>
      <c r="BT80" s="1" t="e">
        <f t="shared" si="71"/>
        <v>#REF!</v>
      </c>
      <c r="BU80" s="1" t="e">
        <f t="shared" si="72"/>
        <v>#REF!</v>
      </c>
      <c r="BV80" s="1" t="e">
        <f t="shared" si="73"/>
        <v>#REF!</v>
      </c>
      <c r="BW80" s="1" t="e">
        <f t="shared" si="74"/>
        <v>#REF!</v>
      </c>
      <c r="BX80" s="1" t="e">
        <f t="shared" si="75"/>
        <v>#REF!</v>
      </c>
      <c r="BY80" s="1" t="e">
        <f t="shared" si="76"/>
        <v>#REF!</v>
      </c>
    </row>
    <row r="81" spans="40:77" x14ac:dyDescent="0.2">
      <c r="AN81" s="1">
        <v>30</v>
      </c>
      <c r="AO81" s="1" t="e">
        <f t="shared" si="77"/>
        <v>#REF!</v>
      </c>
      <c r="AP81" s="24" t="e">
        <f t="shared" si="41"/>
        <v>#REF!</v>
      </c>
      <c r="AQ81" s="1" t="e">
        <f t="shared" si="42"/>
        <v>#REF!</v>
      </c>
      <c r="AR81" s="1" t="e">
        <f t="shared" si="43"/>
        <v>#REF!</v>
      </c>
      <c r="AS81" s="1" t="e">
        <f t="shared" si="44"/>
        <v>#REF!</v>
      </c>
      <c r="AT81" s="1" t="e">
        <f t="shared" si="45"/>
        <v>#REF!</v>
      </c>
      <c r="AU81" s="1" t="e">
        <f t="shared" si="46"/>
        <v>#REF!</v>
      </c>
      <c r="AV81" s="1" t="e">
        <f t="shared" si="47"/>
        <v>#REF!</v>
      </c>
      <c r="AW81" s="1" t="e">
        <f t="shared" si="48"/>
        <v>#REF!</v>
      </c>
      <c r="AX81" s="1" t="e">
        <f t="shared" si="49"/>
        <v>#REF!</v>
      </c>
      <c r="AY81" s="1" t="e">
        <f t="shared" si="50"/>
        <v>#REF!</v>
      </c>
      <c r="AZ81" s="1" t="e">
        <f t="shared" si="51"/>
        <v>#REF!</v>
      </c>
      <c r="BA81" s="1" t="e">
        <f t="shared" si="52"/>
        <v>#REF!</v>
      </c>
      <c r="BB81" s="1" t="e">
        <f t="shared" si="53"/>
        <v>#REF!</v>
      </c>
      <c r="BC81" s="1" t="e">
        <f t="shared" si="54"/>
        <v>#REF!</v>
      </c>
      <c r="BD81" s="1" t="e">
        <f t="shared" si="55"/>
        <v>#REF!</v>
      </c>
      <c r="BE81" s="1" t="e">
        <f t="shared" si="56"/>
        <v>#REF!</v>
      </c>
      <c r="BF81" s="1" t="e">
        <f t="shared" si="57"/>
        <v>#REF!</v>
      </c>
      <c r="BG81" s="1" t="e">
        <f t="shared" si="58"/>
        <v>#REF!</v>
      </c>
      <c r="BH81" s="1" t="e">
        <f t="shared" si="59"/>
        <v>#REF!</v>
      </c>
      <c r="BI81" s="1" t="e">
        <f t="shared" si="60"/>
        <v>#REF!</v>
      </c>
      <c r="BJ81" s="1" t="e">
        <f t="shared" si="61"/>
        <v>#REF!</v>
      </c>
      <c r="BK81" s="1" t="e">
        <f t="shared" si="62"/>
        <v>#REF!</v>
      </c>
      <c r="BL81" s="1" t="e">
        <f t="shared" si="63"/>
        <v>#REF!</v>
      </c>
      <c r="BM81" s="1" t="e">
        <f t="shared" si="64"/>
        <v>#REF!</v>
      </c>
      <c r="BN81" s="1" t="e">
        <f t="shared" si="65"/>
        <v>#REF!</v>
      </c>
      <c r="BO81" s="1" t="e">
        <f t="shared" si="66"/>
        <v>#REF!</v>
      </c>
      <c r="BP81" s="1" t="e">
        <f t="shared" si="67"/>
        <v>#REF!</v>
      </c>
      <c r="BQ81" s="1" t="e">
        <f t="shared" si="68"/>
        <v>#REF!</v>
      </c>
      <c r="BR81" s="1" t="e">
        <f t="shared" si="69"/>
        <v>#REF!</v>
      </c>
      <c r="BS81" s="1" t="e">
        <f t="shared" si="70"/>
        <v>#REF!</v>
      </c>
      <c r="BT81" s="1" t="e">
        <f t="shared" si="71"/>
        <v>#REF!</v>
      </c>
      <c r="BU81" s="1" t="e">
        <f t="shared" si="72"/>
        <v>#REF!</v>
      </c>
      <c r="BV81" s="1" t="e">
        <f t="shared" si="73"/>
        <v>#REF!</v>
      </c>
      <c r="BW81" s="1" t="e">
        <f t="shared" si="74"/>
        <v>#REF!</v>
      </c>
      <c r="BX81" s="1" t="e">
        <f t="shared" si="75"/>
        <v>#REF!</v>
      </c>
      <c r="BY81" s="1" t="e">
        <f t="shared" si="76"/>
        <v>#REF!</v>
      </c>
    </row>
    <row r="82" spans="40:77" x14ac:dyDescent="0.2">
      <c r="AN82" s="1">
        <v>31</v>
      </c>
      <c r="AO82" s="1" t="e">
        <f t="shared" si="77"/>
        <v>#REF!</v>
      </c>
      <c r="AP82" s="24" t="e">
        <f t="shared" si="41"/>
        <v>#REF!</v>
      </c>
      <c r="AQ82" s="1" t="e">
        <f t="shared" si="42"/>
        <v>#REF!</v>
      </c>
      <c r="AR82" s="1" t="e">
        <f t="shared" si="43"/>
        <v>#REF!</v>
      </c>
      <c r="AS82" s="1" t="e">
        <f t="shared" si="44"/>
        <v>#REF!</v>
      </c>
      <c r="AT82" s="1" t="e">
        <f t="shared" si="45"/>
        <v>#REF!</v>
      </c>
      <c r="AU82" s="1" t="e">
        <f t="shared" si="46"/>
        <v>#REF!</v>
      </c>
      <c r="AV82" s="1" t="e">
        <f t="shared" si="47"/>
        <v>#REF!</v>
      </c>
      <c r="AW82" s="1" t="e">
        <f t="shared" si="48"/>
        <v>#REF!</v>
      </c>
      <c r="AX82" s="1" t="e">
        <f t="shared" si="49"/>
        <v>#REF!</v>
      </c>
      <c r="AY82" s="1" t="e">
        <f t="shared" si="50"/>
        <v>#REF!</v>
      </c>
      <c r="AZ82" s="1" t="e">
        <f t="shared" si="51"/>
        <v>#REF!</v>
      </c>
      <c r="BA82" s="1" t="e">
        <f t="shared" si="52"/>
        <v>#REF!</v>
      </c>
      <c r="BB82" s="1" t="e">
        <f t="shared" si="53"/>
        <v>#REF!</v>
      </c>
      <c r="BC82" s="1" t="e">
        <f t="shared" si="54"/>
        <v>#REF!</v>
      </c>
      <c r="BD82" s="1" t="e">
        <f t="shared" si="55"/>
        <v>#REF!</v>
      </c>
      <c r="BE82" s="1" t="e">
        <f t="shared" si="56"/>
        <v>#REF!</v>
      </c>
      <c r="BF82" s="1" t="e">
        <f t="shared" si="57"/>
        <v>#REF!</v>
      </c>
      <c r="BG82" s="1" t="e">
        <f t="shared" si="58"/>
        <v>#REF!</v>
      </c>
      <c r="BH82" s="1" t="e">
        <f t="shared" si="59"/>
        <v>#REF!</v>
      </c>
      <c r="BI82" s="1" t="e">
        <f t="shared" si="60"/>
        <v>#REF!</v>
      </c>
      <c r="BJ82" s="1" t="e">
        <f t="shared" si="61"/>
        <v>#REF!</v>
      </c>
      <c r="BK82" s="1" t="e">
        <f t="shared" si="62"/>
        <v>#REF!</v>
      </c>
      <c r="BL82" s="1" t="e">
        <f t="shared" si="63"/>
        <v>#REF!</v>
      </c>
      <c r="BM82" s="1" t="e">
        <f t="shared" si="64"/>
        <v>#REF!</v>
      </c>
      <c r="BN82" s="1" t="e">
        <f t="shared" si="65"/>
        <v>#REF!</v>
      </c>
      <c r="BO82" s="1" t="e">
        <f t="shared" si="66"/>
        <v>#REF!</v>
      </c>
      <c r="BP82" s="1" t="e">
        <f t="shared" si="67"/>
        <v>#REF!</v>
      </c>
      <c r="BQ82" s="1" t="e">
        <f t="shared" si="68"/>
        <v>#REF!</v>
      </c>
      <c r="BR82" s="1" t="e">
        <f t="shared" si="69"/>
        <v>#REF!</v>
      </c>
      <c r="BS82" s="1" t="e">
        <f t="shared" si="70"/>
        <v>#REF!</v>
      </c>
      <c r="BT82" s="1" t="e">
        <f t="shared" si="71"/>
        <v>#REF!</v>
      </c>
      <c r="BU82" s="1" t="e">
        <f t="shared" si="72"/>
        <v>#REF!</v>
      </c>
      <c r="BV82" s="1" t="e">
        <f t="shared" si="73"/>
        <v>#REF!</v>
      </c>
      <c r="BW82" s="1" t="e">
        <f t="shared" si="74"/>
        <v>#REF!</v>
      </c>
      <c r="BX82" s="1" t="e">
        <f t="shared" si="75"/>
        <v>#REF!</v>
      </c>
      <c r="BY82" s="1" t="e">
        <f t="shared" si="76"/>
        <v>#REF!</v>
      </c>
    </row>
    <row r="83" spans="40:77" x14ac:dyDescent="0.2">
      <c r="AN83" s="1">
        <v>32</v>
      </c>
      <c r="AO83" s="1" t="e">
        <f t="shared" si="77"/>
        <v>#REF!</v>
      </c>
      <c r="AP83" s="24" t="e">
        <f t="shared" si="41"/>
        <v>#REF!</v>
      </c>
      <c r="AQ83" s="1" t="e">
        <f t="shared" si="42"/>
        <v>#REF!</v>
      </c>
      <c r="AR83" s="1" t="e">
        <f t="shared" si="43"/>
        <v>#REF!</v>
      </c>
      <c r="AS83" s="1" t="e">
        <f t="shared" si="44"/>
        <v>#REF!</v>
      </c>
      <c r="AT83" s="1" t="e">
        <f t="shared" si="45"/>
        <v>#REF!</v>
      </c>
      <c r="AU83" s="1" t="e">
        <f t="shared" si="46"/>
        <v>#REF!</v>
      </c>
      <c r="AV83" s="1" t="e">
        <f t="shared" si="47"/>
        <v>#REF!</v>
      </c>
      <c r="AW83" s="1" t="e">
        <f t="shared" si="48"/>
        <v>#REF!</v>
      </c>
      <c r="AX83" s="1" t="e">
        <f t="shared" si="49"/>
        <v>#REF!</v>
      </c>
      <c r="AY83" s="1" t="e">
        <f t="shared" si="50"/>
        <v>#REF!</v>
      </c>
      <c r="AZ83" s="1" t="e">
        <f t="shared" si="51"/>
        <v>#REF!</v>
      </c>
      <c r="BA83" s="1" t="e">
        <f t="shared" si="52"/>
        <v>#REF!</v>
      </c>
      <c r="BB83" s="1" t="e">
        <f t="shared" si="53"/>
        <v>#REF!</v>
      </c>
      <c r="BC83" s="1" t="e">
        <f t="shared" si="54"/>
        <v>#REF!</v>
      </c>
      <c r="BD83" s="1" t="e">
        <f t="shared" si="55"/>
        <v>#REF!</v>
      </c>
      <c r="BE83" s="1" t="e">
        <f t="shared" si="56"/>
        <v>#REF!</v>
      </c>
      <c r="BF83" s="1" t="e">
        <f t="shared" si="57"/>
        <v>#REF!</v>
      </c>
      <c r="BG83" s="1" t="e">
        <f t="shared" si="58"/>
        <v>#REF!</v>
      </c>
      <c r="BH83" s="1" t="e">
        <f t="shared" si="59"/>
        <v>#REF!</v>
      </c>
      <c r="BI83" s="1" t="e">
        <f t="shared" si="60"/>
        <v>#REF!</v>
      </c>
      <c r="BJ83" s="1" t="e">
        <f t="shared" si="61"/>
        <v>#REF!</v>
      </c>
      <c r="BK83" s="1" t="e">
        <f t="shared" si="62"/>
        <v>#REF!</v>
      </c>
      <c r="BL83" s="1" t="e">
        <f t="shared" si="63"/>
        <v>#REF!</v>
      </c>
      <c r="BM83" s="1" t="e">
        <f t="shared" si="64"/>
        <v>#REF!</v>
      </c>
      <c r="BN83" s="1" t="e">
        <f t="shared" si="65"/>
        <v>#REF!</v>
      </c>
      <c r="BO83" s="1" t="e">
        <f t="shared" si="66"/>
        <v>#REF!</v>
      </c>
      <c r="BP83" s="1" t="e">
        <f t="shared" si="67"/>
        <v>#REF!</v>
      </c>
      <c r="BQ83" s="1" t="e">
        <f t="shared" si="68"/>
        <v>#REF!</v>
      </c>
      <c r="BR83" s="1" t="e">
        <f t="shared" si="69"/>
        <v>#REF!</v>
      </c>
      <c r="BS83" s="1" t="e">
        <f t="shared" si="70"/>
        <v>#REF!</v>
      </c>
      <c r="BT83" s="1" t="e">
        <f t="shared" si="71"/>
        <v>#REF!</v>
      </c>
      <c r="BU83" s="1" t="e">
        <f t="shared" si="72"/>
        <v>#REF!</v>
      </c>
      <c r="BV83" s="1" t="e">
        <f t="shared" si="73"/>
        <v>#REF!</v>
      </c>
      <c r="BW83" s="1" t="e">
        <f t="shared" si="74"/>
        <v>#REF!</v>
      </c>
      <c r="BX83" s="1" t="e">
        <f t="shared" si="75"/>
        <v>#REF!</v>
      </c>
      <c r="BY83" s="1" t="e">
        <f t="shared" si="76"/>
        <v>#REF!</v>
      </c>
    </row>
    <row r="84" spans="40:77" x14ac:dyDescent="0.2">
      <c r="AN84" s="1">
        <v>33</v>
      </c>
      <c r="AO84" s="1" t="e">
        <f t="shared" si="77"/>
        <v>#REF!</v>
      </c>
      <c r="AP84" s="24" t="e">
        <f t="shared" si="41"/>
        <v>#REF!</v>
      </c>
      <c r="AQ84" s="1" t="e">
        <f t="shared" si="42"/>
        <v>#REF!</v>
      </c>
      <c r="AR84" s="1" t="e">
        <f t="shared" si="43"/>
        <v>#REF!</v>
      </c>
      <c r="AS84" s="1" t="e">
        <f t="shared" si="44"/>
        <v>#REF!</v>
      </c>
      <c r="AT84" s="1" t="e">
        <f t="shared" si="45"/>
        <v>#REF!</v>
      </c>
      <c r="AU84" s="1" t="e">
        <f t="shared" si="46"/>
        <v>#REF!</v>
      </c>
      <c r="AV84" s="1" t="e">
        <f t="shared" si="47"/>
        <v>#REF!</v>
      </c>
      <c r="AW84" s="1" t="e">
        <f t="shared" si="48"/>
        <v>#REF!</v>
      </c>
      <c r="AX84" s="1" t="e">
        <f t="shared" si="49"/>
        <v>#REF!</v>
      </c>
      <c r="AY84" s="1" t="e">
        <f t="shared" si="50"/>
        <v>#REF!</v>
      </c>
      <c r="AZ84" s="1" t="e">
        <f t="shared" si="51"/>
        <v>#REF!</v>
      </c>
      <c r="BA84" s="1" t="e">
        <f t="shared" si="52"/>
        <v>#REF!</v>
      </c>
      <c r="BB84" s="1" t="e">
        <f t="shared" si="53"/>
        <v>#REF!</v>
      </c>
      <c r="BC84" s="1" t="e">
        <f t="shared" si="54"/>
        <v>#REF!</v>
      </c>
      <c r="BD84" s="1" t="e">
        <f t="shared" si="55"/>
        <v>#REF!</v>
      </c>
      <c r="BE84" s="1" t="e">
        <f t="shared" si="56"/>
        <v>#REF!</v>
      </c>
      <c r="BF84" s="1" t="e">
        <f t="shared" si="57"/>
        <v>#REF!</v>
      </c>
      <c r="BG84" s="1" t="e">
        <f t="shared" si="58"/>
        <v>#REF!</v>
      </c>
      <c r="BH84" s="1" t="e">
        <f t="shared" si="59"/>
        <v>#REF!</v>
      </c>
      <c r="BI84" s="1" t="e">
        <f t="shared" si="60"/>
        <v>#REF!</v>
      </c>
      <c r="BJ84" s="1" t="e">
        <f t="shared" si="61"/>
        <v>#REF!</v>
      </c>
      <c r="BK84" s="1" t="e">
        <f t="shared" si="62"/>
        <v>#REF!</v>
      </c>
      <c r="BL84" s="1" t="e">
        <f t="shared" si="63"/>
        <v>#REF!</v>
      </c>
      <c r="BM84" s="1" t="e">
        <f t="shared" si="64"/>
        <v>#REF!</v>
      </c>
      <c r="BN84" s="1" t="e">
        <f t="shared" si="65"/>
        <v>#REF!</v>
      </c>
      <c r="BO84" s="1" t="e">
        <f t="shared" si="66"/>
        <v>#REF!</v>
      </c>
      <c r="BP84" s="1" t="e">
        <f t="shared" si="67"/>
        <v>#REF!</v>
      </c>
      <c r="BQ84" s="1" t="e">
        <f t="shared" si="68"/>
        <v>#REF!</v>
      </c>
      <c r="BR84" s="1" t="e">
        <f t="shared" si="69"/>
        <v>#REF!</v>
      </c>
      <c r="BS84" s="1" t="e">
        <f t="shared" si="70"/>
        <v>#REF!</v>
      </c>
      <c r="BT84" s="1" t="e">
        <f t="shared" si="71"/>
        <v>#REF!</v>
      </c>
      <c r="BU84" s="1" t="e">
        <f t="shared" si="72"/>
        <v>#REF!</v>
      </c>
      <c r="BV84" s="1" t="e">
        <f t="shared" si="73"/>
        <v>#REF!</v>
      </c>
      <c r="BW84" s="1" t="e">
        <f t="shared" si="74"/>
        <v>#REF!</v>
      </c>
      <c r="BX84" s="1" t="e">
        <f t="shared" si="75"/>
        <v>#REF!</v>
      </c>
      <c r="BY84" s="1" t="e">
        <f t="shared" si="76"/>
        <v>#REF!</v>
      </c>
    </row>
    <row r="85" spans="40:77" x14ac:dyDescent="0.2">
      <c r="AN85" s="1">
        <v>34</v>
      </c>
      <c r="AO85" s="1" t="e">
        <f t="shared" si="77"/>
        <v>#REF!</v>
      </c>
      <c r="AP85" s="24" t="e">
        <f t="shared" si="41"/>
        <v>#REF!</v>
      </c>
      <c r="AQ85" s="1" t="e">
        <f t="shared" si="42"/>
        <v>#REF!</v>
      </c>
      <c r="AR85" s="1" t="e">
        <f t="shared" si="43"/>
        <v>#REF!</v>
      </c>
      <c r="AS85" s="1" t="e">
        <f t="shared" si="44"/>
        <v>#REF!</v>
      </c>
      <c r="AT85" s="1" t="e">
        <f t="shared" si="45"/>
        <v>#REF!</v>
      </c>
      <c r="AU85" s="1" t="e">
        <f t="shared" si="46"/>
        <v>#REF!</v>
      </c>
      <c r="AV85" s="1" t="e">
        <f t="shared" si="47"/>
        <v>#REF!</v>
      </c>
      <c r="AW85" s="1" t="e">
        <f t="shared" si="48"/>
        <v>#REF!</v>
      </c>
      <c r="AX85" s="1" t="e">
        <f t="shared" si="49"/>
        <v>#REF!</v>
      </c>
      <c r="AY85" s="1" t="e">
        <f t="shared" si="50"/>
        <v>#REF!</v>
      </c>
      <c r="AZ85" s="1" t="e">
        <f t="shared" si="51"/>
        <v>#REF!</v>
      </c>
      <c r="BA85" s="1" t="e">
        <f t="shared" si="52"/>
        <v>#REF!</v>
      </c>
      <c r="BB85" s="1" t="e">
        <f t="shared" si="53"/>
        <v>#REF!</v>
      </c>
      <c r="BC85" s="1" t="e">
        <f t="shared" si="54"/>
        <v>#REF!</v>
      </c>
      <c r="BD85" s="1" t="e">
        <f t="shared" si="55"/>
        <v>#REF!</v>
      </c>
      <c r="BE85" s="1" t="e">
        <f t="shared" si="56"/>
        <v>#REF!</v>
      </c>
      <c r="BF85" s="1" t="e">
        <f t="shared" si="57"/>
        <v>#REF!</v>
      </c>
      <c r="BG85" s="1" t="e">
        <f t="shared" si="58"/>
        <v>#REF!</v>
      </c>
      <c r="BH85" s="1" t="e">
        <f t="shared" si="59"/>
        <v>#REF!</v>
      </c>
      <c r="BI85" s="1" t="e">
        <f t="shared" si="60"/>
        <v>#REF!</v>
      </c>
      <c r="BJ85" s="1" t="e">
        <f t="shared" si="61"/>
        <v>#REF!</v>
      </c>
      <c r="BK85" s="1" t="e">
        <f t="shared" si="62"/>
        <v>#REF!</v>
      </c>
      <c r="BL85" s="1" t="e">
        <f t="shared" si="63"/>
        <v>#REF!</v>
      </c>
      <c r="BM85" s="1" t="e">
        <f t="shared" si="64"/>
        <v>#REF!</v>
      </c>
      <c r="BN85" s="1" t="e">
        <f t="shared" si="65"/>
        <v>#REF!</v>
      </c>
      <c r="BO85" s="1" t="e">
        <f t="shared" si="66"/>
        <v>#REF!</v>
      </c>
      <c r="BP85" s="1" t="e">
        <f t="shared" si="67"/>
        <v>#REF!</v>
      </c>
      <c r="BQ85" s="1" t="e">
        <f t="shared" si="68"/>
        <v>#REF!</v>
      </c>
      <c r="BR85" s="1" t="e">
        <f t="shared" si="69"/>
        <v>#REF!</v>
      </c>
      <c r="BS85" s="1" t="e">
        <f t="shared" si="70"/>
        <v>#REF!</v>
      </c>
      <c r="BT85" s="1" t="e">
        <f t="shared" si="71"/>
        <v>#REF!</v>
      </c>
      <c r="BU85" s="1" t="e">
        <f t="shared" si="72"/>
        <v>#REF!</v>
      </c>
      <c r="BV85" s="1" t="e">
        <f t="shared" si="73"/>
        <v>#REF!</v>
      </c>
      <c r="BW85" s="1" t="e">
        <f t="shared" si="74"/>
        <v>#REF!</v>
      </c>
      <c r="BX85" s="1" t="e">
        <f t="shared" si="75"/>
        <v>#REF!</v>
      </c>
      <c r="BY85" s="1" t="e">
        <f t="shared" si="76"/>
        <v>#REF!</v>
      </c>
    </row>
    <row r="86" spans="40:77" x14ac:dyDescent="0.2">
      <c r="AN86" s="1">
        <v>35</v>
      </c>
      <c r="AO86" s="1" t="e">
        <f t="shared" si="77"/>
        <v>#REF!</v>
      </c>
      <c r="AP86" s="24" t="e">
        <f t="shared" si="41"/>
        <v>#REF!</v>
      </c>
      <c r="AQ86" s="1" t="e">
        <f t="shared" si="42"/>
        <v>#REF!</v>
      </c>
      <c r="AR86" s="1" t="e">
        <f t="shared" si="43"/>
        <v>#REF!</v>
      </c>
      <c r="AS86" s="1" t="e">
        <f t="shared" si="44"/>
        <v>#REF!</v>
      </c>
      <c r="AT86" s="1" t="e">
        <f t="shared" si="45"/>
        <v>#REF!</v>
      </c>
      <c r="AU86" s="1" t="e">
        <f t="shared" si="46"/>
        <v>#REF!</v>
      </c>
      <c r="AV86" s="1" t="e">
        <f t="shared" si="47"/>
        <v>#REF!</v>
      </c>
      <c r="AW86" s="1" t="e">
        <f t="shared" si="48"/>
        <v>#REF!</v>
      </c>
      <c r="AX86" s="1" t="e">
        <f t="shared" si="49"/>
        <v>#REF!</v>
      </c>
      <c r="AY86" s="1" t="e">
        <f t="shared" si="50"/>
        <v>#REF!</v>
      </c>
      <c r="AZ86" s="1" t="e">
        <f t="shared" si="51"/>
        <v>#REF!</v>
      </c>
      <c r="BA86" s="1" t="e">
        <f t="shared" si="52"/>
        <v>#REF!</v>
      </c>
      <c r="BB86" s="1" t="e">
        <f t="shared" si="53"/>
        <v>#REF!</v>
      </c>
      <c r="BC86" s="1" t="e">
        <f t="shared" si="54"/>
        <v>#REF!</v>
      </c>
      <c r="BD86" s="1" t="e">
        <f t="shared" si="55"/>
        <v>#REF!</v>
      </c>
      <c r="BE86" s="1" t="e">
        <f t="shared" si="56"/>
        <v>#REF!</v>
      </c>
      <c r="BF86" s="1" t="e">
        <f t="shared" si="57"/>
        <v>#REF!</v>
      </c>
      <c r="BG86" s="1" t="e">
        <f t="shared" si="58"/>
        <v>#REF!</v>
      </c>
      <c r="BH86" s="1" t="e">
        <f t="shared" si="59"/>
        <v>#REF!</v>
      </c>
      <c r="BI86" s="1" t="e">
        <f t="shared" si="60"/>
        <v>#REF!</v>
      </c>
      <c r="BJ86" s="1" t="e">
        <f t="shared" si="61"/>
        <v>#REF!</v>
      </c>
      <c r="BK86" s="1" t="e">
        <f t="shared" si="62"/>
        <v>#REF!</v>
      </c>
      <c r="BL86" s="1" t="e">
        <f t="shared" si="63"/>
        <v>#REF!</v>
      </c>
      <c r="BM86" s="1" t="e">
        <f t="shared" si="64"/>
        <v>#REF!</v>
      </c>
      <c r="BN86" s="1" t="e">
        <f t="shared" si="65"/>
        <v>#REF!</v>
      </c>
      <c r="BO86" s="1" t="e">
        <f t="shared" si="66"/>
        <v>#REF!</v>
      </c>
      <c r="BP86" s="1" t="e">
        <f t="shared" si="67"/>
        <v>#REF!</v>
      </c>
      <c r="BQ86" s="1" t="e">
        <f t="shared" si="68"/>
        <v>#REF!</v>
      </c>
      <c r="BR86" s="1" t="e">
        <f t="shared" si="69"/>
        <v>#REF!</v>
      </c>
      <c r="BS86" s="1" t="e">
        <f t="shared" si="70"/>
        <v>#REF!</v>
      </c>
      <c r="BT86" s="1" t="e">
        <f t="shared" si="71"/>
        <v>#REF!</v>
      </c>
      <c r="BU86" s="1" t="e">
        <f t="shared" si="72"/>
        <v>#REF!</v>
      </c>
      <c r="BV86" s="1" t="e">
        <f t="shared" si="73"/>
        <v>#REF!</v>
      </c>
      <c r="BW86" s="1" t="e">
        <f t="shared" si="74"/>
        <v>#REF!</v>
      </c>
      <c r="BX86" s="1" t="e">
        <f t="shared" si="75"/>
        <v>#REF!</v>
      </c>
      <c r="BY86" s="1" t="e">
        <f t="shared" si="76"/>
        <v>#REF!</v>
      </c>
    </row>
    <row r="87" spans="40:77" x14ac:dyDescent="0.2">
      <c r="AN87" s="1">
        <v>36</v>
      </c>
      <c r="AO87" s="1" t="e">
        <f t="shared" si="77"/>
        <v>#REF!</v>
      </c>
      <c r="AP87" s="24" t="e">
        <f t="shared" si="41"/>
        <v>#REF!</v>
      </c>
      <c r="AQ87" s="1" t="e">
        <f t="shared" si="42"/>
        <v>#REF!</v>
      </c>
      <c r="AR87" s="1" t="e">
        <f t="shared" si="43"/>
        <v>#REF!</v>
      </c>
      <c r="AS87" s="1" t="e">
        <f t="shared" si="44"/>
        <v>#REF!</v>
      </c>
      <c r="AT87" s="1" t="e">
        <f t="shared" si="45"/>
        <v>#REF!</v>
      </c>
      <c r="AU87" s="1" t="e">
        <f t="shared" si="46"/>
        <v>#REF!</v>
      </c>
      <c r="AV87" s="1" t="e">
        <f t="shared" si="47"/>
        <v>#REF!</v>
      </c>
      <c r="AW87" s="1" t="e">
        <f t="shared" si="48"/>
        <v>#REF!</v>
      </c>
      <c r="AX87" s="1" t="e">
        <f t="shared" si="49"/>
        <v>#REF!</v>
      </c>
      <c r="AY87" s="1" t="e">
        <f t="shared" si="50"/>
        <v>#REF!</v>
      </c>
      <c r="AZ87" s="1" t="e">
        <f t="shared" si="51"/>
        <v>#REF!</v>
      </c>
      <c r="BA87" s="1" t="e">
        <f t="shared" si="52"/>
        <v>#REF!</v>
      </c>
      <c r="BB87" s="1" t="e">
        <f t="shared" si="53"/>
        <v>#REF!</v>
      </c>
      <c r="BC87" s="1" t="e">
        <f t="shared" si="54"/>
        <v>#REF!</v>
      </c>
      <c r="BD87" s="1" t="e">
        <f t="shared" si="55"/>
        <v>#REF!</v>
      </c>
      <c r="BE87" s="1" t="e">
        <f t="shared" si="56"/>
        <v>#REF!</v>
      </c>
      <c r="BF87" s="1" t="e">
        <f t="shared" si="57"/>
        <v>#REF!</v>
      </c>
      <c r="BG87" s="1" t="e">
        <f t="shared" si="58"/>
        <v>#REF!</v>
      </c>
      <c r="BH87" s="1" t="e">
        <f t="shared" si="59"/>
        <v>#REF!</v>
      </c>
      <c r="BI87" s="1" t="e">
        <f t="shared" si="60"/>
        <v>#REF!</v>
      </c>
      <c r="BJ87" s="1" t="e">
        <f t="shared" si="61"/>
        <v>#REF!</v>
      </c>
      <c r="BK87" s="1" t="e">
        <f t="shared" si="62"/>
        <v>#REF!</v>
      </c>
      <c r="BL87" s="1" t="e">
        <f t="shared" si="63"/>
        <v>#REF!</v>
      </c>
      <c r="BM87" s="1" t="e">
        <f t="shared" si="64"/>
        <v>#REF!</v>
      </c>
      <c r="BN87" s="1" t="e">
        <f t="shared" si="65"/>
        <v>#REF!</v>
      </c>
      <c r="BO87" s="1" t="e">
        <f t="shared" si="66"/>
        <v>#REF!</v>
      </c>
      <c r="BP87" s="1" t="e">
        <f t="shared" si="67"/>
        <v>#REF!</v>
      </c>
      <c r="BQ87" s="1" t="e">
        <f t="shared" si="68"/>
        <v>#REF!</v>
      </c>
      <c r="BR87" s="1" t="e">
        <f t="shared" si="69"/>
        <v>#REF!</v>
      </c>
      <c r="BS87" s="1" t="e">
        <f t="shared" si="70"/>
        <v>#REF!</v>
      </c>
      <c r="BT87" s="1" t="e">
        <f t="shared" si="71"/>
        <v>#REF!</v>
      </c>
      <c r="BU87" s="1" t="e">
        <f t="shared" si="72"/>
        <v>#REF!</v>
      </c>
      <c r="BV87" s="1" t="e">
        <f t="shared" si="73"/>
        <v>#REF!</v>
      </c>
      <c r="BW87" s="1" t="e">
        <f t="shared" si="74"/>
        <v>#REF!</v>
      </c>
      <c r="BX87" s="1" t="e">
        <f t="shared" si="75"/>
        <v>#REF!</v>
      </c>
      <c r="BY87" s="1" t="e">
        <f t="shared" si="76"/>
        <v>#REF!</v>
      </c>
    </row>
    <row r="88" spans="40:77" x14ac:dyDescent="0.2">
      <c r="AN88" s="1">
        <v>37</v>
      </c>
      <c r="AO88" s="1" t="e">
        <f t="shared" si="77"/>
        <v>#REF!</v>
      </c>
      <c r="AP88" s="24" t="e">
        <f t="shared" si="41"/>
        <v>#REF!</v>
      </c>
      <c r="AQ88" s="1" t="e">
        <f t="shared" si="42"/>
        <v>#REF!</v>
      </c>
      <c r="AR88" s="1" t="e">
        <f t="shared" si="43"/>
        <v>#REF!</v>
      </c>
      <c r="AS88" s="1" t="e">
        <f t="shared" si="44"/>
        <v>#REF!</v>
      </c>
      <c r="AT88" s="1" t="e">
        <f t="shared" si="45"/>
        <v>#REF!</v>
      </c>
      <c r="AU88" s="1" t="e">
        <f t="shared" si="46"/>
        <v>#REF!</v>
      </c>
      <c r="AV88" s="1" t="e">
        <f t="shared" si="47"/>
        <v>#REF!</v>
      </c>
      <c r="AW88" s="1" t="e">
        <f t="shared" si="48"/>
        <v>#REF!</v>
      </c>
      <c r="AX88" s="1" t="e">
        <f t="shared" si="49"/>
        <v>#REF!</v>
      </c>
      <c r="AY88" s="1" t="e">
        <f t="shared" si="50"/>
        <v>#REF!</v>
      </c>
      <c r="AZ88" s="1" t="e">
        <f t="shared" si="51"/>
        <v>#REF!</v>
      </c>
      <c r="BA88" s="1" t="e">
        <f t="shared" si="52"/>
        <v>#REF!</v>
      </c>
      <c r="BB88" s="1" t="e">
        <f t="shared" si="53"/>
        <v>#REF!</v>
      </c>
      <c r="BC88" s="1" t="e">
        <f t="shared" si="54"/>
        <v>#REF!</v>
      </c>
      <c r="BD88" s="1" t="e">
        <f t="shared" si="55"/>
        <v>#REF!</v>
      </c>
      <c r="BE88" s="1" t="e">
        <f t="shared" si="56"/>
        <v>#REF!</v>
      </c>
      <c r="BF88" s="1" t="e">
        <f t="shared" si="57"/>
        <v>#REF!</v>
      </c>
      <c r="BG88" s="1" t="e">
        <f t="shared" si="58"/>
        <v>#REF!</v>
      </c>
      <c r="BH88" s="1" t="e">
        <f t="shared" si="59"/>
        <v>#REF!</v>
      </c>
      <c r="BI88" s="1" t="e">
        <f t="shared" si="60"/>
        <v>#REF!</v>
      </c>
      <c r="BJ88" s="1" t="e">
        <f t="shared" si="61"/>
        <v>#REF!</v>
      </c>
      <c r="BK88" s="1" t="e">
        <f t="shared" si="62"/>
        <v>#REF!</v>
      </c>
      <c r="BL88" s="1" t="e">
        <f t="shared" si="63"/>
        <v>#REF!</v>
      </c>
      <c r="BM88" s="1" t="e">
        <f t="shared" si="64"/>
        <v>#REF!</v>
      </c>
      <c r="BN88" s="1" t="e">
        <f t="shared" si="65"/>
        <v>#REF!</v>
      </c>
      <c r="BO88" s="1" t="e">
        <f t="shared" si="66"/>
        <v>#REF!</v>
      </c>
      <c r="BP88" s="1" t="e">
        <f t="shared" si="67"/>
        <v>#REF!</v>
      </c>
      <c r="BQ88" s="1" t="e">
        <f t="shared" si="68"/>
        <v>#REF!</v>
      </c>
      <c r="BR88" s="1" t="e">
        <f t="shared" si="69"/>
        <v>#REF!</v>
      </c>
      <c r="BS88" s="1" t="e">
        <f t="shared" si="70"/>
        <v>#REF!</v>
      </c>
      <c r="BT88" s="1" t="e">
        <f t="shared" si="71"/>
        <v>#REF!</v>
      </c>
      <c r="BU88" s="1" t="e">
        <f t="shared" si="72"/>
        <v>#REF!</v>
      </c>
      <c r="BV88" s="1" t="e">
        <f t="shared" si="73"/>
        <v>#REF!</v>
      </c>
      <c r="BW88" s="1" t="e">
        <f t="shared" si="74"/>
        <v>#REF!</v>
      </c>
      <c r="BX88" s="1" t="e">
        <f t="shared" si="75"/>
        <v>#REF!</v>
      </c>
      <c r="BY88" s="1" t="e">
        <f t="shared" si="76"/>
        <v>#REF!</v>
      </c>
    </row>
    <row r="89" spans="40:77" x14ac:dyDescent="0.2">
      <c r="AN89" s="1">
        <v>38</v>
      </c>
      <c r="AO89" s="1" t="e">
        <f t="shared" si="77"/>
        <v>#REF!</v>
      </c>
      <c r="AP89" s="24" t="e">
        <f t="shared" si="41"/>
        <v>#REF!</v>
      </c>
      <c r="AQ89" s="1" t="e">
        <f t="shared" si="42"/>
        <v>#REF!</v>
      </c>
      <c r="AR89" s="1" t="e">
        <f t="shared" si="43"/>
        <v>#REF!</v>
      </c>
      <c r="AS89" s="1" t="e">
        <f t="shared" si="44"/>
        <v>#REF!</v>
      </c>
      <c r="AT89" s="1" t="e">
        <f t="shared" si="45"/>
        <v>#REF!</v>
      </c>
      <c r="AU89" s="1" t="e">
        <f t="shared" si="46"/>
        <v>#REF!</v>
      </c>
      <c r="AV89" s="1" t="e">
        <f t="shared" si="47"/>
        <v>#REF!</v>
      </c>
      <c r="AW89" s="1" t="e">
        <f t="shared" si="48"/>
        <v>#REF!</v>
      </c>
      <c r="AX89" s="1" t="e">
        <f t="shared" si="49"/>
        <v>#REF!</v>
      </c>
      <c r="AY89" s="1" t="e">
        <f t="shared" si="50"/>
        <v>#REF!</v>
      </c>
      <c r="AZ89" s="1" t="e">
        <f t="shared" si="51"/>
        <v>#REF!</v>
      </c>
      <c r="BA89" s="1" t="e">
        <f t="shared" si="52"/>
        <v>#REF!</v>
      </c>
      <c r="BB89" s="1" t="e">
        <f t="shared" si="53"/>
        <v>#REF!</v>
      </c>
      <c r="BC89" s="1" t="e">
        <f t="shared" si="54"/>
        <v>#REF!</v>
      </c>
      <c r="BD89" s="1" t="e">
        <f t="shared" si="55"/>
        <v>#REF!</v>
      </c>
      <c r="BE89" s="1" t="e">
        <f t="shared" si="56"/>
        <v>#REF!</v>
      </c>
      <c r="BF89" s="1" t="e">
        <f t="shared" si="57"/>
        <v>#REF!</v>
      </c>
      <c r="BG89" s="1" t="e">
        <f t="shared" si="58"/>
        <v>#REF!</v>
      </c>
      <c r="BH89" s="1" t="e">
        <f t="shared" si="59"/>
        <v>#REF!</v>
      </c>
      <c r="BI89" s="1" t="e">
        <f t="shared" si="60"/>
        <v>#REF!</v>
      </c>
      <c r="BJ89" s="1" t="e">
        <f t="shared" si="61"/>
        <v>#REF!</v>
      </c>
      <c r="BK89" s="1" t="e">
        <f t="shared" si="62"/>
        <v>#REF!</v>
      </c>
      <c r="BL89" s="1" t="e">
        <f t="shared" si="63"/>
        <v>#REF!</v>
      </c>
      <c r="BM89" s="1" t="e">
        <f t="shared" si="64"/>
        <v>#REF!</v>
      </c>
      <c r="BN89" s="1" t="e">
        <f t="shared" si="65"/>
        <v>#REF!</v>
      </c>
      <c r="BO89" s="1" t="e">
        <f t="shared" si="66"/>
        <v>#REF!</v>
      </c>
      <c r="BP89" s="1" t="e">
        <f t="shared" si="67"/>
        <v>#REF!</v>
      </c>
      <c r="BQ89" s="1" t="e">
        <f t="shared" si="68"/>
        <v>#REF!</v>
      </c>
      <c r="BR89" s="1" t="e">
        <f t="shared" si="69"/>
        <v>#REF!</v>
      </c>
      <c r="BS89" s="1" t="e">
        <f t="shared" si="70"/>
        <v>#REF!</v>
      </c>
      <c r="BT89" s="1" t="e">
        <f t="shared" si="71"/>
        <v>#REF!</v>
      </c>
      <c r="BU89" s="1" t="e">
        <f t="shared" si="72"/>
        <v>#REF!</v>
      </c>
      <c r="BV89" s="1" t="e">
        <f t="shared" si="73"/>
        <v>#REF!</v>
      </c>
      <c r="BW89" s="1" t="e">
        <f t="shared" si="74"/>
        <v>#REF!</v>
      </c>
      <c r="BX89" s="1" t="e">
        <f t="shared" si="75"/>
        <v>#REF!</v>
      </c>
      <c r="BY89" s="1" t="e">
        <f t="shared" si="76"/>
        <v>#REF!</v>
      </c>
    </row>
    <row r="90" spans="40:77" x14ac:dyDescent="0.2">
      <c r="AN90" s="1">
        <v>39</v>
      </c>
      <c r="AO90" s="1" t="e">
        <f t="shared" si="77"/>
        <v>#REF!</v>
      </c>
      <c r="AP90" s="24" t="e">
        <f t="shared" si="41"/>
        <v>#REF!</v>
      </c>
      <c r="AQ90" s="1" t="e">
        <f t="shared" si="42"/>
        <v>#REF!</v>
      </c>
      <c r="AR90" s="1" t="e">
        <f t="shared" si="43"/>
        <v>#REF!</v>
      </c>
      <c r="AS90" s="1" t="e">
        <f t="shared" si="44"/>
        <v>#REF!</v>
      </c>
      <c r="AT90" s="1" t="e">
        <f t="shared" si="45"/>
        <v>#REF!</v>
      </c>
      <c r="AU90" s="1" t="e">
        <f t="shared" si="46"/>
        <v>#REF!</v>
      </c>
      <c r="AV90" s="1" t="e">
        <f t="shared" si="47"/>
        <v>#REF!</v>
      </c>
      <c r="AW90" s="1" t="e">
        <f t="shared" si="48"/>
        <v>#REF!</v>
      </c>
      <c r="AX90" s="1" t="e">
        <f t="shared" si="49"/>
        <v>#REF!</v>
      </c>
      <c r="AY90" s="1" t="e">
        <f t="shared" si="50"/>
        <v>#REF!</v>
      </c>
      <c r="AZ90" s="1" t="e">
        <f t="shared" si="51"/>
        <v>#REF!</v>
      </c>
      <c r="BA90" s="1" t="e">
        <f t="shared" si="52"/>
        <v>#REF!</v>
      </c>
      <c r="BB90" s="1" t="e">
        <f t="shared" si="53"/>
        <v>#REF!</v>
      </c>
      <c r="BC90" s="1" t="e">
        <f t="shared" si="54"/>
        <v>#REF!</v>
      </c>
      <c r="BD90" s="1" t="e">
        <f t="shared" si="55"/>
        <v>#REF!</v>
      </c>
      <c r="BE90" s="1" t="e">
        <f t="shared" si="56"/>
        <v>#REF!</v>
      </c>
      <c r="BF90" s="1" t="e">
        <f t="shared" si="57"/>
        <v>#REF!</v>
      </c>
      <c r="BG90" s="1" t="e">
        <f t="shared" si="58"/>
        <v>#REF!</v>
      </c>
      <c r="BH90" s="1" t="e">
        <f t="shared" si="59"/>
        <v>#REF!</v>
      </c>
      <c r="BI90" s="1" t="e">
        <f t="shared" si="60"/>
        <v>#REF!</v>
      </c>
      <c r="BJ90" s="1" t="e">
        <f t="shared" si="61"/>
        <v>#REF!</v>
      </c>
      <c r="BK90" s="1" t="e">
        <f t="shared" si="62"/>
        <v>#REF!</v>
      </c>
      <c r="BL90" s="1" t="e">
        <f t="shared" si="63"/>
        <v>#REF!</v>
      </c>
      <c r="BM90" s="1" t="e">
        <f t="shared" si="64"/>
        <v>#REF!</v>
      </c>
      <c r="BN90" s="1" t="e">
        <f t="shared" si="65"/>
        <v>#REF!</v>
      </c>
      <c r="BO90" s="1" t="e">
        <f t="shared" si="66"/>
        <v>#REF!</v>
      </c>
      <c r="BP90" s="1" t="e">
        <f t="shared" si="67"/>
        <v>#REF!</v>
      </c>
      <c r="BQ90" s="1" t="e">
        <f t="shared" si="68"/>
        <v>#REF!</v>
      </c>
      <c r="BR90" s="1" t="e">
        <f t="shared" si="69"/>
        <v>#REF!</v>
      </c>
      <c r="BS90" s="1" t="e">
        <f t="shared" si="70"/>
        <v>#REF!</v>
      </c>
      <c r="BT90" s="1" t="e">
        <f t="shared" si="71"/>
        <v>#REF!</v>
      </c>
      <c r="BU90" s="1" t="e">
        <f t="shared" si="72"/>
        <v>#REF!</v>
      </c>
      <c r="BV90" s="1" t="e">
        <f t="shared" si="73"/>
        <v>#REF!</v>
      </c>
      <c r="BW90" s="1" t="e">
        <f t="shared" si="74"/>
        <v>#REF!</v>
      </c>
      <c r="BX90" s="1" t="e">
        <f t="shared" si="75"/>
        <v>#REF!</v>
      </c>
      <c r="BY90" s="1" t="e">
        <f t="shared" si="76"/>
        <v>#REF!</v>
      </c>
    </row>
    <row r="91" spans="40:77" x14ac:dyDescent="0.2">
      <c r="AN91" s="1">
        <v>40</v>
      </c>
      <c r="AO91" s="1" t="e">
        <f t="shared" si="77"/>
        <v>#REF!</v>
      </c>
      <c r="AP91" s="24" t="e">
        <f t="shared" si="41"/>
        <v>#REF!</v>
      </c>
      <c r="AQ91" s="1" t="e">
        <f t="shared" si="42"/>
        <v>#REF!</v>
      </c>
      <c r="AR91" s="1" t="e">
        <f t="shared" si="43"/>
        <v>#REF!</v>
      </c>
      <c r="AS91" s="1" t="e">
        <f t="shared" si="44"/>
        <v>#REF!</v>
      </c>
      <c r="AT91" s="1" t="e">
        <f t="shared" si="45"/>
        <v>#REF!</v>
      </c>
      <c r="AU91" s="1" t="e">
        <f t="shared" si="46"/>
        <v>#REF!</v>
      </c>
      <c r="AV91" s="1" t="e">
        <f t="shared" si="47"/>
        <v>#REF!</v>
      </c>
      <c r="AW91" s="1" t="e">
        <f t="shared" si="48"/>
        <v>#REF!</v>
      </c>
      <c r="AX91" s="1" t="e">
        <f t="shared" si="49"/>
        <v>#REF!</v>
      </c>
      <c r="AY91" s="1" t="e">
        <f t="shared" si="50"/>
        <v>#REF!</v>
      </c>
      <c r="AZ91" s="1" t="e">
        <f t="shared" si="51"/>
        <v>#REF!</v>
      </c>
      <c r="BA91" s="1" t="e">
        <f t="shared" si="52"/>
        <v>#REF!</v>
      </c>
      <c r="BB91" s="1" t="e">
        <f t="shared" si="53"/>
        <v>#REF!</v>
      </c>
      <c r="BC91" s="1" t="e">
        <f t="shared" si="54"/>
        <v>#REF!</v>
      </c>
      <c r="BD91" s="1" t="e">
        <f t="shared" si="55"/>
        <v>#REF!</v>
      </c>
      <c r="BE91" s="1" t="e">
        <f t="shared" si="56"/>
        <v>#REF!</v>
      </c>
      <c r="BF91" s="1" t="e">
        <f t="shared" si="57"/>
        <v>#REF!</v>
      </c>
      <c r="BG91" s="1" t="e">
        <f t="shared" si="58"/>
        <v>#REF!</v>
      </c>
      <c r="BH91" s="1" t="e">
        <f t="shared" si="59"/>
        <v>#REF!</v>
      </c>
      <c r="BI91" s="1" t="e">
        <f t="shared" si="60"/>
        <v>#REF!</v>
      </c>
      <c r="BJ91" s="1" t="e">
        <f t="shared" si="61"/>
        <v>#REF!</v>
      </c>
      <c r="BK91" s="1" t="e">
        <f t="shared" si="62"/>
        <v>#REF!</v>
      </c>
      <c r="BL91" s="1" t="e">
        <f t="shared" si="63"/>
        <v>#REF!</v>
      </c>
      <c r="BM91" s="1" t="e">
        <f t="shared" si="64"/>
        <v>#REF!</v>
      </c>
      <c r="BN91" s="1" t="e">
        <f t="shared" si="65"/>
        <v>#REF!</v>
      </c>
      <c r="BO91" s="1" t="e">
        <f t="shared" si="66"/>
        <v>#REF!</v>
      </c>
      <c r="BP91" s="1" t="e">
        <f t="shared" si="67"/>
        <v>#REF!</v>
      </c>
      <c r="BQ91" s="1" t="e">
        <f t="shared" si="68"/>
        <v>#REF!</v>
      </c>
      <c r="BR91" s="1" t="e">
        <f t="shared" si="69"/>
        <v>#REF!</v>
      </c>
      <c r="BS91" s="1" t="e">
        <f t="shared" si="70"/>
        <v>#REF!</v>
      </c>
      <c r="BT91" s="1" t="e">
        <f t="shared" si="71"/>
        <v>#REF!</v>
      </c>
      <c r="BU91" s="1" t="e">
        <f t="shared" si="72"/>
        <v>#REF!</v>
      </c>
      <c r="BV91" s="1" t="e">
        <f t="shared" si="73"/>
        <v>#REF!</v>
      </c>
      <c r="BW91" s="1" t="e">
        <f t="shared" si="74"/>
        <v>#REF!</v>
      </c>
      <c r="BX91" s="1" t="e">
        <f t="shared" si="75"/>
        <v>#REF!</v>
      </c>
      <c r="BY91" s="1" t="e">
        <f t="shared" si="76"/>
        <v>#REF!</v>
      </c>
    </row>
    <row r="96" spans="40:77" x14ac:dyDescent="0.2">
      <c r="AN96" s="1">
        <v>1</v>
      </c>
      <c r="AO96" s="1" t="e">
        <f>AO7</f>
        <v>#REF!</v>
      </c>
      <c r="AP96" s="24" t="e">
        <f>AP7</f>
        <v>#REF!</v>
      </c>
      <c r="AQ96" s="1" t="e">
        <f t="shared" ref="AQ96:BY96" si="78">AQ7</f>
        <v>#REF!</v>
      </c>
      <c r="AR96" s="1" t="e">
        <f t="shared" si="78"/>
        <v>#REF!</v>
      </c>
      <c r="AS96" s="1" t="e">
        <f t="shared" si="78"/>
        <v>#REF!</v>
      </c>
      <c r="AT96" s="1" t="e">
        <f t="shared" si="78"/>
        <v>#REF!</v>
      </c>
      <c r="AU96" s="1" t="e">
        <f t="shared" si="78"/>
        <v>#REF!</v>
      </c>
      <c r="AV96" s="1" t="e">
        <f t="shared" si="78"/>
        <v>#REF!</v>
      </c>
      <c r="AW96" s="1" t="e">
        <f t="shared" si="78"/>
        <v>#REF!</v>
      </c>
      <c r="AX96" s="1" t="e">
        <f t="shared" si="78"/>
        <v>#REF!</v>
      </c>
      <c r="AY96" s="1" t="e">
        <f t="shared" si="78"/>
        <v>#REF!</v>
      </c>
      <c r="AZ96" s="1" t="e">
        <f t="shared" si="78"/>
        <v>#REF!</v>
      </c>
      <c r="BA96" s="1" t="e">
        <f t="shared" si="78"/>
        <v>#REF!</v>
      </c>
      <c r="BB96" s="1" t="e">
        <f t="shared" si="78"/>
        <v>#REF!</v>
      </c>
      <c r="BC96" s="1" t="e">
        <f t="shared" si="78"/>
        <v>#REF!</v>
      </c>
      <c r="BD96" s="1" t="e">
        <f t="shared" si="78"/>
        <v>#REF!</v>
      </c>
      <c r="BE96" s="1" t="e">
        <f t="shared" si="78"/>
        <v>#REF!</v>
      </c>
      <c r="BF96" s="1" t="e">
        <f t="shared" si="78"/>
        <v>#REF!</v>
      </c>
      <c r="BG96" s="1" t="e">
        <f t="shared" si="78"/>
        <v>#REF!</v>
      </c>
      <c r="BH96" s="1" t="e">
        <f t="shared" si="78"/>
        <v>#REF!</v>
      </c>
      <c r="BI96" s="1" t="e">
        <f t="shared" si="78"/>
        <v>#REF!</v>
      </c>
      <c r="BJ96" s="1" t="e">
        <f t="shared" si="78"/>
        <v>#REF!</v>
      </c>
      <c r="BK96" s="1" t="e">
        <f t="shared" si="78"/>
        <v>#REF!</v>
      </c>
      <c r="BL96" s="1" t="e">
        <f t="shared" si="78"/>
        <v>#REF!</v>
      </c>
      <c r="BM96" s="1" t="e">
        <f t="shared" si="78"/>
        <v>#REF!</v>
      </c>
      <c r="BN96" s="1" t="e">
        <f t="shared" si="78"/>
        <v>#REF!</v>
      </c>
      <c r="BO96" s="1" t="e">
        <f t="shared" si="78"/>
        <v>#REF!</v>
      </c>
      <c r="BP96" s="1" t="e">
        <f t="shared" si="78"/>
        <v>#REF!</v>
      </c>
      <c r="BQ96" s="1" t="e">
        <f t="shared" si="78"/>
        <v>#REF!</v>
      </c>
      <c r="BR96" s="1" t="e">
        <f t="shared" si="78"/>
        <v>#REF!</v>
      </c>
      <c r="BS96" s="1" t="e">
        <f t="shared" si="78"/>
        <v>#REF!</v>
      </c>
      <c r="BT96" s="1" t="e">
        <f t="shared" si="78"/>
        <v>#REF!</v>
      </c>
      <c r="BU96" s="1" t="e">
        <f t="shared" si="78"/>
        <v>#REF!</v>
      </c>
      <c r="BV96" s="1" t="e">
        <f t="shared" si="78"/>
        <v>#REF!</v>
      </c>
      <c r="BW96" s="1" t="e">
        <f t="shared" si="78"/>
        <v>#REF!</v>
      </c>
      <c r="BX96" s="1" t="e">
        <f t="shared" si="78"/>
        <v>#REF!</v>
      </c>
      <c r="BY96" s="1" t="e">
        <f t="shared" si="78"/>
        <v>#REF!</v>
      </c>
    </row>
    <row r="97" spans="40:77" x14ac:dyDescent="0.2">
      <c r="AN97" s="1">
        <v>2</v>
      </c>
      <c r="AO97" s="1" t="e">
        <f t="shared" ref="AO97:AP135" si="79">AO8</f>
        <v>#REF!</v>
      </c>
      <c r="AP97" s="24" t="str">
        <f t="shared" si="79"/>
        <v>Galaxy Move On</v>
      </c>
      <c r="AQ97" s="1" t="e">
        <f t="shared" ref="AQ97:BY97" si="80">AQ8</f>
        <v>#REF!</v>
      </c>
      <c r="AR97" s="1" t="e">
        <f t="shared" si="80"/>
        <v>#REF!</v>
      </c>
      <c r="AS97" s="1" t="e">
        <f t="shared" si="80"/>
        <v>#REF!</v>
      </c>
      <c r="AT97" s="1" t="e">
        <f t="shared" si="80"/>
        <v>#REF!</v>
      </c>
      <c r="AU97" s="1" t="e">
        <f t="shared" si="80"/>
        <v>#REF!</v>
      </c>
      <c r="AV97" s="1" t="e">
        <f t="shared" si="80"/>
        <v>#REF!</v>
      </c>
      <c r="AW97" s="1">
        <f t="shared" si="80"/>
        <v>0</v>
      </c>
      <c r="AX97" s="1">
        <f t="shared" si="80"/>
        <v>0</v>
      </c>
      <c r="AY97" s="1">
        <f t="shared" si="80"/>
        <v>0</v>
      </c>
      <c r="AZ97" s="1" t="str">
        <f t="shared" si="80"/>
        <v>1U CAC/CACIB BOB</v>
      </c>
      <c r="BA97" s="1">
        <f t="shared" si="80"/>
        <v>0</v>
      </c>
      <c r="BB97" s="1">
        <f t="shared" si="80"/>
        <v>0</v>
      </c>
      <c r="BC97" s="1">
        <f t="shared" si="80"/>
        <v>0</v>
      </c>
      <c r="BD97" s="1">
        <f t="shared" si="80"/>
        <v>0</v>
      </c>
      <c r="BE97" s="1">
        <f t="shared" si="80"/>
        <v>0</v>
      </c>
      <c r="BF97" s="1">
        <f t="shared" si="80"/>
        <v>0</v>
      </c>
      <c r="BG97" s="1">
        <f t="shared" si="80"/>
        <v>0</v>
      </c>
      <c r="BH97" s="1" t="e">
        <f t="shared" si="80"/>
        <v>#REF!</v>
      </c>
      <c r="BI97" s="1">
        <f t="shared" si="80"/>
        <v>0</v>
      </c>
      <c r="BJ97" s="1">
        <f t="shared" si="80"/>
        <v>0</v>
      </c>
      <c r="BK97" s="1">
        <f t="shared" si="80"/>
        <v>0</v>
      </c>
      <c r="BL97" s="1" t="e">
        <f t="shared" si="80"/>
        <v>#REF!</v>
      </c>
      <c r="BM97" s="1" t="e">
        <f t="shared" si="80"/>
        <v>#REF!</v>
      </c>
      <c r="BN97" s="1">
        <f t="shared" si="80"/>
        <v>0</v>
      </c>
      <c r="BO97" s="1">
        <f t="shared" si="80"/>
        <v>0</v>
      </c>
      <c r="BP97" s="1" t="e">
        <f t="shared" si="80"/>
        <v>#REF!</v>
      </c>
      <c r="BQ97" s="1">
        <f t="shared" si="80"/>
        <v>0</v>
      </c>
      <c r="BR97" s="1">
        <f t="shared" si="80"/>
        <v>0</v>
      </c>
      <c r="BS97" s="1" t="e">
        <f t="shared" si="80"/>
        <v>#REF!</v>
      </c>
      <c r="BT97" s="1" t="e">
        <f t="shared" si="80"/>
        <v>#REF!</v>
      </c>
      <c r="BU97" s="1">
        <f t="shared" si="80"/>
        <v>0</v>
      </c>
      <c r="BV97" s="1">
        <f t="shared" si="80"/>
        <v>0</v>
      </c>
      <c r="BW97" s="1">
        <f t="shared" si="80"/>
        <v>0</v>
      </c>
      <c r="BX97" s="1">
        <f t="shared" si="80"/>
        <v>0</v>
      </c>
      <c r="BY97" s="1" t="e">
        <f t="shared" si="80"/>
        <v>#REF!</v>
      </c>
    </row>
    <row r="98" spans="40:77" x14ac:dyDescent="0.2">
      <c r="AN98" s="1">
        <v>3</v>
      </c>
      <c r="AO98" s="1">
        <f t="shared" si="79"/>
        <v>0</v>
      </c>
      <c r="AP98" s="24" t="str">
        <f t="shared" si="79"/>
        <v xml:space="preserve">Passion D'amour Du Mas Chanteclerc </v>
      </c>
      <c r="AQ98" s="1">
        <f t="shared" ref="AQ98:BY98" si="81">AQ9</f>
        <v>0</v>
      </c>
      <c r="AR98" s="1" t="e">
        <f t="shared" si="81"/>
        <v>#REF!</v>
      </c>
      <c r="AS98" s="1" t="e">
        <f t="shared" si="81"/>
        <v>#REF!</v>
      </c>
      <c r="AT98" s="1" t="e">
        <f t="shared" si="81"/>
        <v>#REF!</v>
      </c>
      <c r="AU98" s="1" t="e">
        <f t="shared" si="81"/>
        <v>#REF!</v>
      </c>
      <c r="AV98" s="1" t="e">
        <f t="shared" si="81"/>
        <v>#REF!</v>
      </c>
      <c r="AW98" s="1">
        <f t="shared" si="81"/>
        <v>13</v>
      </c>
      <c r="AX98" s="1" t="str">
        <f t="shared" si="81"/>
        <v>1U CAC/CACIB BOB</v>
      </c>
      <c r="AY98" s="1">
        <f t="shared" si="81"/>
        <v>0</v>
      </c>
      <c r="AZ98" s="1">
        <f t="shared" si="81"/>
        <v>0</v>
      </c>
      <c r="BA98" s="1">
        <f t="shared" si="81"/>
        <v>8</v>
      </c>
      <c r="BB98" s="1" t="str">
        <f t="shared" si="81"/>
        <v>1U CAC/CACIB</v>
      </c>
      <c r="BC98" s="1">
        <f t="shared" si="81"/>
        <v>0</v>
      </c>
      <c r="BD98" s="1">
        <f t="shared" si="81"/>
        <v>0</v>
      </c>
      <c r="BE98" s="1">
        <f t="shared" si="81"/>
        <v>0</v>
      </c>
      <c r="BF98" s="1" t="str">
        <f t="shared" si="81"/>
        <v>1U CAC/CACIB BOS</v>
      </c>
      <c r="BG98" s="1">
        <f t="shared" si="81"/>
        <v>13</v>
      </c>
      <c r="BH98" s="1" t="e">
        <f t="shared" si="81"/>
        <v>#REF!</v>
      </c>
      <c r="BI98" s="1" t="str">
        <f t="shared" si="81"/>
        <v>1U CAC/CACIB BOB</v>
      </c>
      <c r="BJ98" s="1">
        <f t="shared" si="81"/>
        <v>0</v>
      </c>
      <c r="BK98" s="1">
        <f t="shared" si="81"/>
        <v>0</v>
      </c>
      <c r="BL98" s="1" t="e">
        <f t="shared" si="81"/>
        <v>#REF!</v>
      </c>
      <c r="BM98" s="1" t="e">
        <f t="shared" si="81"/>
        <v>#REF!</v>
      </c>
      <c r="BN98" s="1">
        <f t="shared" si="81"/>
        <v>0</v>
      </c>
      <c r="BO98" s="1">
        <f t="shared" si="81"/>
        <v>0</v>
      </c>
      <c r="BP98" s="1" t="e">
        <f t="shared" si="81"/>
        <v>#REF!</v>
      </c>
      <c r="BQ98" s="1">
        <f t="shared" si="81"/>
        <v>0</v>
      </c>
      <c r="BR98" s="1">
        <f t="shared" si="81"/>
        <v>0</v>
      </c>
      <c r="BS98" s="1" t="e">
        <f t="shared" si="81"/>
        <v>#REF!</v>
      </c>
      <c r="BT98" s="1" t="e">
        <f t="shared" si="81"/>
        <v>#REF!</v>
      </c>
      <c r="BU98" s="1">
        <f t="shared" si="81"/>
        <v>0</v>
      </c>
      <c r="BV98" s="1">
        <f t="shared" si="81"/>
        <v>0</v>
      </c>
      <c r="BW98" s="1">
        <f t="shared" si="81"/>
        <v>0</v>
      </c>
      <c r="BX98" s="1">
        <f t="shared" si="81"/>
        <v>0</v>
      </c>
      <c r="BY98" s="1" t="e">
        <f t="shared" si="81"/>
        <v>#REF!</v>
      </c>
    </row>
    <row r="99" spans="40:77" x14ac:dyDescent="0.2">
      <c r="AN99" s="1">
        <v>4</v>
      </c>
      <c r="AO99" s="1" t="e">
        <f t="shared" si="79"/>
        <v>#REF!</v>
      </c>
      <c r="AP99" s="24" t="e">
        <f t="shared" si="79"/>
        <v>#REF!</v>
      </c>
      <c r="AQ99" s="1" t="e">
        <f t="shared" ref="AQ99:BY99" si="82">AQ10</f>
        <v>#REF!</v>
      </c>
      <c r="AR99" s="1" t="e">
        <f t="shared" si="82"/>
        <v>#REF!</v>
      </c>
      <c r="AS99" s="1" t="e">
        <f t="shared" si="82"/>
        <v>#REF!</v>
      </c>
      <c r="AT99" s="1" t="e">
        <f t="shared" si="82"/>
        <v>#REF!</v>
      </c>
      <c r="AU99" s="1" t="e">
        <f t="shared" si="82"/>
        <v>#REF!</v>
      </c>
      <c r="AV99" s="1" t="e">
        <f t="shared" si="82"/>
        <v>#REF!</v>
      </c>
      <c r="AW99" s="1" t="e">
        <f t="shared" si="82"/>
        <v>#REF!</v>
      </c>
      <c r="AX99" s="1" t="e">
        <f t="shared" si="82"/>
        <v>#REF!</v>
      </c>
      <c r="AY99" s="1" t="e">
        <f t="shared" si="82"/>
        <v>#REF!</v>
      </c>
      <c r="AZ99" s="1" t="e">
        <f t="shared" si="82"/>
        <v>#REF!</v>
      </c>
      <c r="BA99" s="1" t="e">
        <f t="shared" si="82"/>
        <v>#REF!</v>
      </c>
      <c r="BB99" s="1" t="e">
        <f t="shared" si="82"/>
        <v>#REF!</v>
      </c>
      <c r="BC99" s="1" t="e">
        <f t="shared" si="82"/>
        <v>#REF!</v>
      </c>
      <c r="BD99" s="1" t="e">
        <f t="shared" si="82"/>
        <v>#REF!</v>
      </c>
      <c r="BE99" s="1" t="e">
        <f t="shared" si="82"/>
        <v>#REF!</v>
      </c>
      <c r="BF99" s="1" t="e">
        <f t="shared" si="82"/>
        <v>#REF!</v>
      </c>
      <c r="BG99" s="1" t="e">
        <f t="shared" si="82"/>
        <v>#REF!</v>
      </c>
      <c r="BH99" s="1" t="e">
        <f t="shared" si="82"/>
        <v>#REF!</v>
      </c>
      <c r="BI99" s="1" t="e">
        <f t="shared" si="82"/>
        <v>#REF!</v>
      </c>
      <c r="BJ99" s="1" t="e">
        <f t="shared" si="82"/>
        <v>#REF!</v>
      </c>
      <c r="BK99" s="1" t="e">
        <f t="shared" si="82"/>
        <v>#REF!</v>
      </c>
      <c r="BL99" s="1" t="e">
        <f t="shared" si="82"/>
        <v>#REF!</v>
      </c>
      <c r="BM99" s="1" t="e">
        <f t="shared" si="82"/>
        <v>#REF!</v>
      </c>
      <c r="BN99" s="1" t="e">
        <f t="shared" si="82"/>
        <v>#REF!</v>
      </c>
      <c r="BO99" s="1" t="e">
        <f t="shared" si="82"/>
        <v>#REF!</v>
      </c>
      <c r="BP99" s="1" t="e">
        <f t="shared" si="82"/>
        <v>#REF!</v>
      </c>
      <c r="BQ99" s="1" t="e">
        <f t="shared" si="82"/>
        <v>#REF!</v>
      </c>
      <c r="BR99" s="1" t="e">
        <f t="shared" si="82"/>
        <v>#REF!</v>
      </c>
      <c r="BS99" s="1" t="e">
        <f t="shared" si="82"/>
        <v>#REF!</v>
      </c>
      <c r="BT99" s="1" t="e">
        <f t="shared" si="82"/>
        <v>#REF!</v>
      </c>
      <c r="BU99" s="1" t="e">
        <f t="shared" si="82"/>
        <v>#REF!</v>
      </c>
      <c r="BV99" s="1" t="e">
        <f t="shared" si="82"/>
        <v>#REF!</v>
      </c>
      <c r="BW99" s="1" t="e">
        <f t="shared" si="82"/>
        <v>#REF!</v>
      </c>
      <c r="BX99" s="1" t="e">
        <f t="shared" si="82"/>
        <v>#REF!</v>
      </c>
      <c r="BY99" s="1" t="e">
        <f t="shared" si="82"/>
        <v>#REF!</v>
      </c>
    </row>
    <row r="100" spans="40:77" x14ac:dyDescent="0.2">
      <c r="AN100" s="1">
        <v>5</v>
      </c>
      <c r="AO100" s="1" t="e">
        <f t="shared" si="79"/>
        <v>#REF!</v>
      </c>
      <c r="AP100" s="24" t="e">
        <f t="shared" si="79"/>
        <v>#REF!</v>
      </c>
      <c r="AQ100" s="1" t="e">
        <f t="shared" ref="AQ100:BY100" si="83">AQ11</f>
        <v>#REF!</v>
      </c>
      <c r="AR100" s="1" t="e">
        <f t="shared" si="83"/>
        <v>#REF!</v>
      </c>
      <c r="AS100" s="1" t="e">
        <f t="shared" si="83"/>
        <v>#REF!</v>
      </c>
      <c r="AT100" s="1" t="e">
        <f t="shared" si="83"/>
        <v>#REF!</v>
      </c>
      <c r="AU100" s="1" t="e">
        <f t="shared" si="83"/>
        <v>#REF!</v>
      </c>
      <c r="AV100" s="1" t="e">
        <f t="shared" si="83"/>
        <v>#REF!</v>
      </c>
      <c r="AW100" s="1" t="e">
        <f t="shared" si="83"/>
        <v>#REF!</v>
      </c>
      <c r="AX100" s="1" t="e">
        <f t="shared" si="83"/>
        <v>#REF!</v>
      </c>
      <c r="AY100" s="1" t="e">
        <f t="shared" si="83"/>
        <v>#REF!</v>
      </c>
      <c r="AZ100" s="1" t="e">
        <f t="shared" si="83"/>
        <v>#REF!</v>
      </c>
      <c r="BA100" s="1" t="e">
        <f t="shared" si="83"/>
        <v>#REF!</v>
      </c>
      <c r="BB100" s="1" t="e">
        <f t="shared" si="83"/>
        <v>#REF!</v>
      </c>
      <c r="BC100" s="1" t="e">
        <f t="shared" si="83"/>
        <v>#REF!</v>
      </c>
      <c r="BD100" s="1" t="e">
        <f t="shared" si="83"/>
        <v>#REF!</v>
      </c>
      <c r="BE100" s="1" t="e">
        <f t="shared" si="83"/>
        <v>#REF!</v>
      </c>
      <c r="BF100" s="1" t="e">
        <f t="shared" si="83"/>
        <v>#REF!</v>
      </c>
      <c r="BG100" s="1" t="e">
        <f t="shared" si="83"/>
        <v>#REF!</v>
      </c>
      <c r="BH100" s="1" t="e">
        <f t="shared" si="83"/>
        <v>#REF!</v>
      </c>
      <c r="BI100" s="1" t="e">
        <f t="shared" si="83"/>
        <v>#REF!</v>
      </c>
      <c r="BJ100" s="1" t="e">
        <f t="shared" si="83"/>
        <v>#REF!</v>
      </c>
      <c r="BK100" s="1" t="e">
        <f t="shared" si="83"/>
        <v>#REF!</v>
      </c>
      <c r="BL100" s="1" t="e">
        <f t="shared" si="83"/>
        <v>#REF!</v>
      </c>
      <c r="BM100" s="1" t="e">
        <f t="shared" si="83"/>
        <v>#REF!</v>
      </c>
      <c r="BN100" s="1" t="e">
        <f t="shared" si="83"/>
        <v>#REF!</v>
      </c>
      <c r="BO100" s="1" t="e">
        <f t="shared" si="83"/>
        <v>#REF!</v>
      </c>
      <c r="BP100" s="1" t="e">
        <f t="shared" si="83"/>
        <v>#REF!</v>
      </c>
      <c r="BQ100" s="1" t="e">
        <f t="shared" si="83"/>
        <v>#REF!</v>
      </c>
      <c r="BR100" s="1" t="e">
        <f t="shared" si="83"/>
        <v>#REF!</v>
      </c>
      <c r="BS100" s="1" t="e">
        <f t="shared" si="83"/>
        <v>#REF!</v>
      </c>
      <c r="BT100" s="1" t="e">
        <f t="shared" si="83"/>
        <v>#REF!</v>
      </c>
      <c r="BU100" s="1" t="e">
        <f t="shared" si="83"/>
        <v>#REF!</v>
      </c>
      <c r="BV100" s="1" t="e">
        <f t="shared" si="83"/>
        <v>#REF!</v>
      </c>
      <c r="BW100" s="1" t="e">
        <f t="shared" si="83"/>
        <v>#REF!</v>
      </c>
      <c r="BX100" s="1" t="e">
        <f t="shared" si="83"/>
        <v>#REF!</v>
      </c>
      <c r="BY100" s="1" t="e">
        <f t="shared" si="83"/>
        <v>#REF!</v>
      </c>
    </row>
    <row r="101" spans="40:77" x14ac:dyDescent="0.2">
      <c r="AN101" s="1">
        <v>6</v>
      </c>
      <c r="AO101" s="1" t="e">
        <f t="shared" si="79"/>
        <v>#REF!</v>
      </c>
      <c r="AP101" s="24" t="e">
        <f t="shared" si="79"/>
        <v>#REF!</v>
      </c>
      <c r="AQ101" s="1" t="e">
        <f t="shared" ref="AQ101:BY101" si="84">AQ12</f>
        <v>#REF!</v>
      </c>
      <c r="AR101" s="1" t="e">
        <f t="shared" si="84"/>
        <v>#REF!</v>
      </c>
      <c r="AS101" s="1" t="e">
        <f t="shared" si="84"/>
        <v>#REF!</v>
      </c>
      <c r="AT101" s="1" t="e">
        <f t="shared" si="84"/>
        <v>#REF!</v>
      </c>
      <c r="AU101" s="1" t="e">
        <f t="shared" si="84"/>
        <v>#REF!</v>
      </c>
      <c r="AV101" s="1" t="e">
        <f t="shared" si="84"/>
        <v>#REF!</v>
      </c>
      <c r="AW101" s="1" t="e">
        <f t="shared" si="84"/>
        <v>#REF!</v>
      </c>
      <c r="AX101" s="1" t="e">
        <f t="shared" si="84"/>
        <v>#REF!</v>
      </c>
      <c r="AY101" s="1" t="e">
        <f t="shared" si="84"/>
        <v>#REF!</v>
      </c>
      <c r="AZ101" s="1" t="e">
        <f t="shared" si="84"/>
        <v>#REF!</v>
      </c>
      <c r="BA101" s="1" t="e">
        <f t="shared" si="84"/>
        <v>#REF!</v>
      </c>
      <c r="BB101" s="1" t="e">
        <f t="shared" si="84"/>
        <v>#REF!</v>
      </c>
      <c r="BC101" s="1" t="e">
        <f t="shared" si="84"/>
        <v>#REF!</v>
      </c>
      <c r="BD101" s="1" t="e">
        <f t="shared" si="84"/>
        <v>#REF!</v>
      </c>
      <c r="BE101" s="1" t="e">
        <f t="shared" si="84"/>
        <v>#REF!</v>
      </c>
      <c r="BF101" s="1" t="e">
        <f t="shared" si="84"/>
        <v>#REF!</v>
      </c>
      <c r="BG101" s="1" t="e">
        <f t="shared" si="84"/>
        <v>#REF!</v>
      </c>
      <c r="BH101" s="1" t="e">
        <f t="shared" si="84"/>
        <v>#REF!</v>
      </c>
      <c r="BI101" s="1" t="e">
        <f t="shared" si="84"/>
        <v>#REF!</v>
      </c>
      <c r="BJ101" s="1" t="e">
        <f t="shared" si="84"/>
        <v>#REF!</v>
      </c>
      <c r="BK101" s="1" t="e">
        <f t="shared" si="84"/>
        <v>#REF!</v>
      </c>
      <c r="BL101" s="1" t="e">
        <f t="shared" si="84"/>
        <v>#REF!</v>
      </c>
      <c r="BM101" s="1" t="e">
        <f t="shared" si="84"/>
        <v>#REF!</v>
      </c>
      <c r="BN101" s="1" t="e">
        <f t="shared" si="84"/>
        <v>#REF!</v>
      </c>
      <c r="BO101" s="1" t="e">
        <f t="shared" si="84"/>
        <v>#REF!</v>
      </c>
      <c r="BP101" s="1" t="e">
        <f t="shared" si="84"/>
        <v>#REF!</v>
      </c>
      <c r="BQ101" s="1" t="e">
        <f t="shared" si="84"/>
        <v>#REF!</v>
      </c>
      <c r="BR101" s="1" t="e">
        <f t="shared" si="84"/>
        <v>#REF!</v>
      </c>
      <c r="BS101" s="1" t="e">
        <f t="shared" si="84"/>
        <v>#REF!</v>
      </c>
      <c r="BT101" s="1" t="e">
        <f t="shared" si="84"/>
        <v>#REF!</v>
      </c>
      <c r="BU101" s="1" t="e">
        <f t="shared" si="84"/>
        <v>#REF!</v>
      </c>
      <c r="BV101" s="1" t="e">
        <f t="shared" si="84"/>
        <v>#REF!</v>
      </c>
      <c r="BW101" s="1" t="e">
        <f t="shared" si="84"/>
        <v>#REF!</v>
      </c>
      <c r="BX101" s="1" t="e">
        <f t="shared" si="84"/>
        <v>#REF!</v>
      </c>
      <c r="BY101" s="1" t="e">
        <f t="shared" si="84"/>
        <v>#REF!</v>
      </c>
    </row>
    <row r="102" spans="40:77" x14ac:dyDescent="0.2">
      <c r="AN102" s="1">
        <v>7</v>
      </c>
      <c r="AO102" s="1" t="e">
        <f t="shared" si="79"/>
        <v>#REF!</v>
      </c>
      <c r="AP102" s="24" t="e">
        <f t="shared" si="79"/>
        <v>#REF!</v>
      </c>
      <c r="AQ102" s="1" t="e">
        <f t="shared" ref="AQ102:BY102" si="85">AQ13</f>
        <v>#REF!</v>
      </c>
      <c r="AR102" s="1" t="e">
        <f t="shared" si="85"/>
        <v>#REF!</v>
      </c>
      <c r="AS102" s="1" t="e">
        <f t="shared" si="85"/>
        <v>#REF!</v>
      </c>
      <c r="AT102" s="1" t="e">
        <f t="shared" si="85"/>
        <v>#REF!</v>
      </c>
      <c r="AU102" s="1" t="e">
        <f t="shared" si="85"/>
        <v>#REF!</v>
      </c>
      <c r="AV102" s="1" t="e">
        <f t="shared" si="85"/>
        <v>#REF!</v>
      </c>
      <c r="AW102" s="1" t="e">
        <f t="shared" si="85"/>
        <v>#REF!</v>
      </c>
      <c r="AX102" s="1" t="e">
        <f t="shared" si="85"/>
        <v>#REF!</v>
      </c>
      <c r="AY102" s="1" t="e">
        <f t="shared" si="85"/>
        <v>#REF!</v>
      </c>
      <c r="AZ102" s="1" t="e">
        <f t="shared" si="85"/>
        <v>#REF!</v>
      </c>
      <c r="BA102" s="1" t="e">
        <f t="shared" si="85"/>
        <v>#REF!</v>
      </c>
      <c r="BB102" s="1" t="e">
        <f t="shared" si="85"/>
        <v>#REF!</v>
      </c>
      <c r="BC102" s="1" t="e">
        <f t="shared" si="85"/>
        <v>#REF!</v>
      </c>
      <c r="BD102" s="1" t="e">
        <f t="shared" si="85"/>
        <v>#REF!</v>
      </c>
      <c r="BE102" s="1" t="e">
        <f t="shared" si="85"/>
        <v>#REF!</v>
      </c>
      <c r="BF102" s="1" t="e">
        <f t="shared" si="85"/>
        <v>#REF!</v>
      </c>
      <c r="BG102" s="1" t="e">
        <f t="shared" si="85"/>
        <v>#REF!</v>
      </c>
      <c r="BH102" s="1" t="e">
        <f t="shared" si="85"/>
        <v>#REF!</v>
      </c>
      <c r="BI102" s="1" t="e">
        <f t="shared" si="85"/>
        <v>#REF!</v>
      </c>
      <c r="BJ102" s="1" t="e">
        <f t="shared" si="85"/>
        <v>#REF!</v>
      </c>
      <c r="BK102" s="1" t="e">
        <f t="shared" si="85"/>
        <v>#REF!</v>
      </c>
      <c r="BL102" s="1" t="e">
        <f t="shared" si="85"/>
        <v>#REF!</v>
      </c>
      <c r="BM102" s="1" t="e">
        <f t="shared" si="85"/>
        <v>#REF!</v>
      </c>
      <c r="BN102" s="1" t="e">
        <f t="shared" si="85"/>
        <v>#REF!</v>
      </c>
      <c r="BO102" s="1" t="e">
        <f t="shared" si="85"/>
        <v>#REF!</v>
      </c>
      <c r="BP102" s="1" t="e">
        <f t="shared" si="85"/>
        <v>#REF!</v>
      </c>
      <c r="BQ102" s="1" t="e">
        <f t="shared" si="85"/>
        <v>#REF!</v>
      </c>
      <c r="BR102" s="1" t="e">
        <f t="shared" si="85"/>
        <v>#REF!</v>
      </c>
      <c r="BS102" s="1" t="e">
        <f t="shared" si="85"/>
        <v>#REF!</v>
      </c>
      <c r="BT102" s="1" t="e">
        <f t="shared" si="85"/>
        <v>#REF!</v>
      </c>
      <c r="BU102" s="1" t="e">
        <f t="shared" si="85"/>
        <v>#REF!</v>
      </c>
      <c r="BV102" s="1" t="e">
        <f t="shared" si="85"/>
        <v>#REF!</v>
      </c>
      <c r="BW102" s="1" t="e">
        <f t="shared" si="85"/>
        <v>#REF!</v>
      </c>
      <c r="BX102" s="1" t="e">
        <f t="shared" si="85"/>
        <v>#REF!</v>
      </c>
      <c r="BY102" s="1" t="e">
        <f t="shared" si="85"/>
        <v>#REF!</v>
      </c>
    </row>
    <row r="103" spans="40:77" x14ac:dyDescent="0.2">
      <c r="AN103" s="1">
        <v>8</v>
      </c>
      <c r="AO103" s="1" t="e">
        <f t="shared" si="79"/>
        <v>#REF!</v>
      </c>
      <c r="AP103" s="24" t="e">
        <f t="shared" si="79"/>
        <v>#REF!</v>
      </c>
      <c r="AQ103" s="1" t="e">
        <f t="shared" ref="AQ103:BY103" si="86">AQ14</f>
        <v>#REF!</v>
      </c>
      <c r="AR103" s="1" t="e">
        <f t="shared" si="86"/>
        <v>#REF!</v>
      </c>
      <c r="AS103" s="1" t="e">
        <f t="shared" si="86"/>
        <v>#REF!</v>
      </c>
      <c r="AT103" s="1" t="e">
        <f t="shared" si="86"/>
        <v>#REF!</v>
      </c>
      <c r="AU103" s="1" t="e">
        <f t="shared" si="86"/>
        <v>#REF!</v>
      </c>
      <c r="AV103" s="1" t="e">
        <f t="shared" si="86"/>
        <v>#REF!</v>
      </c>
      <c r="AW103" s="1" t="e">
        <f t="shared" si="86"/>
        <v>#REF!</v>
      </c>
      <c r="AX103" s="1" t="e">
        <f t="shared" si="86"/>
        <v>#REF!</v>
      </c>
      <c r="AY103" s="1" t="e">
        <f t="shared" si="86"/>
        <v>#REF!</v>
      </c>
      <c r="AZ103" s="1" t="e">
        <f t="shared" si="86"/>
        <v>#REF!</v>
      </c>
      <c r="BA103" s="1" t="e">
        <f t="shared" si="86"/>
        <v>#REF!</v>
      </c>
      <c r="BB103" s="1" t="e">
        <f t="shared" si="86"/>
        <v>#REF!</v>
      </c>
      <c r="BC103" s="1" t="e">
        <f t="shared" si="86"/>
        <v>#REF!</v>
      </c>
      <c r="BD103" s="1" t="e">
        <f t="shared" si="86"/>
        <v>#REF!</v>
      </c>
      <c r="BE103" s="1" t="e">
        <f t="shared" si="86"/>
        <v>#REF!</v>
      </c>
      <c r="BF103" s="1" t="e">
        <f t="shared" si="86"/>
        <v>#REF!</v>
      </c>
      <c r="BG103" s="1" t="e">
        <f t="shared" si="86"/>
        <v>#REF!</v>
      </c>
      <c r="BH103" s="1" t="e">
        <f t="shared" si="86"/>
        <v>#REF!</v>
      </c>
      <c r="BI103" s="1" t="e">
        <f t="shared" si="86"/>
        <v>#REF!</v>
      </c>
      <c r="BJ103" s="1" t="e">
        <f t="shared" si="86"/>
        <v>#REF!</v>
      </c>
      <c r="BK103" s="1" t="e">
        <f t="shared" si="86"/>
        <v>#REF!</v>
      </c>
      <c r="BL103" s="1" t="e">
        <f t="shared" si="86"/>
        <v>#REF!</v>
      </c>
      <c r="BM103" s="1" t="e">
        <f t="shared" si="86"/>
        <v>#REF!</v>
      </c>
      <c r="BN103" s="1" t="e">
        <f t="shared" si="86"/>
        <v>#REF!</v>
      </c>
      <c r="BO103" s="1" t="e">
        <f t="shared" si="86"/>
        <v>#REF!</v>
      </c>
      <c r="BP103" s="1" t="e">
        <f t="shared" si="86"/>
        <v>#REF!</v>
      </c>
      <c r="BQ103" s="1" t="e">
        <f t="shared" si="86"/>
        <v>#REF!</v>
      </c>
      <c r="BR103" s="1" t="e">
        <f t="shared" si="86"/>
        <v>#REF!</v>
      </c>
      <c r="BS103" s="1" t="e">
        <f t="shared" si="86"/>
        <v>#REF!</v>
      </c>
      <c r="BT103" s="1" t="e">
        <f t="shared" si="86"/>
        <v>#REF!</v>
      </c>
      <c r="BU103" s="1" t="e">
        <f t="shared" si="86"/>
        <v>#REF!</v>
      </c>
      <c r="BV103" s="1" t="e">
        <f t="shared" si="86"/>
        <v>#REF!</v>
      </c>
      <c r="BW103" s="1" t="e">
        <f t="shared" si="86"/>
        <v>#REF!</v>
      </c>
      <c r="BX103" s="1" t="e">
        <f t="shared" si="86"/>
        <v>#REF!</v>
      </c>
      <c r="BY103" s="1" t="e">
        <f t="shared" si="86"/>
        <v>#REF!</v>
      </c>
    </row>
    <row r="104" spans="40:77" x14ac:dyDescent="0.2">
      <c r="AN104" s="1">
        <v>9</v>
      </c>
      <c r="AO104" s="1" t="e">
        <f t="shared" si="79"/>
        <v>#REF!</v>
      </c>
      <c r="AP104" s="24" t="e">
        <f t="shared" si="79"/>
        <v>#REF!</v>
      </c>
      <c r="AQ104" s="1" t="e">
        <f t="shared" ref="AQ104:BY104" si="87">AQ15</f>
        <v>#REF!</v>
      </c>
      <c r="AR104" s="1" t="e">
        <f t="shared" si="87"/>
        <v>#REF!</v>
      </c>
      <c r="AS104" s="1" t="e">
        <f t="shared" si="87"/>
        <v>#REF!</v>
      </c>
      <c r="AT104" s="1" t="e">
        <f t="shared" si="87"/>
        <v>#REF!</v>
      </c>
      <c r="AU104" s="1" t="e">
        <f t="shared" si="87"/>
        <v>#REF!</v>
      </c>
      <c r="AV104" s="1" t="e">
        <f t="shared" si="87"/>
        <v>#REF!</v>
      </c>
      <c r="AW104" s="1" t="e">
        <f t="shared" si="87"/>
        <v>#REF!</v>
      </c>
      <c r="AX104" s="1" t="e">
        <f t="shared" si="87"/>
        <v>#REF!</v>
      </c>
      <c r="AY104" s="1" t="e">
        <f t="shared" si="87"/>
        <v>#REF!</v>
      </c>
      <c r="AZ104" s="1" t="e">
        <f t="shared" si="87"/>
        <v>#REF!</v>
      </c>
      <c r="BA104" s="1" t="e">
        <f t="shared" si="87"/>
        <v>#REF!</v>
      </c>
      <c r="BB104" s="1" t="e">
        <f t="shared" si="87"/>
        <v>#REF!</v>
      </c>
      <c r="BC104" s="1" t="e">
        <f t="shared" si="87"/>
        <v>#REF!</v>
      </c>
      <c r="BD104" s="1" t="e">
        <f t="shared" si="87"/>
        <v>#REF!</v>
      </c>
      <c r="BE104" s="1" t="e">
        <f t="shared" si="87"/>
        <v>#REF!</v>
      </c>
      <c r="BF104" s="1" t="e">
        <f t="shared" si="87"/>
        <v>#REF!</v>
      </c>
      <c r="BG104" s="1" t="e">
        <f t="shared" si="87"/>
        <v>#REF!</v>
      </c>
      <c r="BH104" s="1" t="e">
        <f t="shared" si="87"/>
        <v>#REF!</v>
      </c>
      <c r="BI104" s="1" t="e">
        <f t="shared" si="87"/>
        <v>#REF!</v>
      </c>
      <c r="BJ104" s="1" t="e">
        <f t="shared" si="87"/>
        <v>#REF!</v>
      </c>
      <c r="BK104" s="1" t="e">
        <f t="shared" si="87"/>
        <v>#REF!</v>
      </c>
      <c r="BL104" s="1" t="e">
        <f t="shared" si="87"/>
        <v>#REF!</v>
      </c>
      <c r="BM104" s="1" t="e">
        <f t="shared" si="87"/>
        <v>#REF!</v>
      </c>
      <c r="BN104" s="1" t="e">
        <f t="shared" si="87"/>
        <v>#REF!</v>
      </c>
      <c r="BO104" s="1" t="e">
        <f t="shared" si="87"/>
        <v>#REF!</v>
      </c>
      <c r="BP104" s="1" t="e">
        <f t="shared" si="87"/>
        <v>#REF!</v>
      </c>
      <c r="BQ104" s="1" t="e">
        <f t="shared" si="87"/>
        <v>#REF!</v>
      </c>
      <c r="BR104" s="1" t="e">
        <f t="shared" si="87"/>
        <v>#REF!</v>
      </c>
      <c r="BS104" s="1" t="e">
        <f t="shared" si="87"/>
        <v>#REF!</v>
      </c>
      <c r="BT104" s="1" t="e">
        <f t="shared" si="87"/>
        <v>#REF!</v>
      </c>
      <c r="BU104" s="1" t="e">
        <f t="shared" si="87"/>
        <v>#REF!</v>
      </c>
      <c r="BV104" s="1" t="e">
        <f t="shared" si="87"/>
        <v>#REF!</v>
      </c>
      <c r="BW104" s="1" t="e">
        <f t="shared" si="87"/>
        <v>#REF!</v>
      </c>
      <c r="BX104" s="1" t="e">
        <f t="shared" si="87"/>
        <v>#REF!</v>
      </c>
      <c r="BY104" s="1" t="e">
        <f t="shared" si="87"/>
        <v>#REF!</v>
      </c>
    </row>
    <row r="105" spans="40:77" x14ac:dyDescent="0.2">
      <c r="AN105" s="1">
        <v>10</v>
      </c>
      <c r="AO105" s="1" t="e">
        <f t="shared" si="79"/>
        <v>#REF!</v>
      </c>
      <c r="AP105" s="24" t="e">
        <f t="shared" si="79"/>
        <v>#REF!</v>
      </c>
      <c r="AQ105" s="1" t="e">
        <f t="shared" ref="AQ105:BY105" si="88">AQ16</f>
        <v>#REF!</v>
      </c>
      <c r="AR105" s="1" t="e">
        <f t="shared" si="88"/>
        <v>#REF!</v>
      </c>
      <c r="AS105" s="1" t="e">
        <f t="shared" si="88"/>
        <v>#REF!</v>
      </c>
      <c r="AT105" s="1" t="e">
        <f t="shared" si="88"/>
        <v>#REF!</v>
      </c>
      <c r="AU105" s="1" t="e">
        <f t="shared" si="88"/>
        <v>#REF!</v>
      </c>
      <c r="AV105" s="1" t="e">
        <f t="shared" si="88"/>
        <v>#REF!</v>
      </c>
      <c r="AW105" s="1" t="e">
        <f t="shared" si="88"/>
        <v>#REF!</v>
      </c>
      <c r="AX105" s="1" t="e">
        <f t="shared" si="88"/>
        <v>#REF!</v>
      </c>
      <c r="AY105" s="1" t="e">
        <f t="shared" si="88"/>
        <v>#REF!</v>
      </c>
      <c r="AZ105" s="1" t="e">
        <f t="shared" si="88"/>
        <v>#REF!</v>
      </c>
      <c r="BA105" s="1" t="e">
        <f t="shared" si="88"/>
        <v>#REF!</v>
      </c>
      <c r="BB105" s="1" t="e">
        <f t="shared" si="88"/>
        <v>#REF!</v>
      </c>
      <c r="BC105" s="1" t="e">
        <f t="shared" si="88"/>
        <v>#REF!</v>
      </c>
      <c r="BD105" s="1" t="e">
        <f t="shared" si="88"/>
        <v>#REF!</v>
      </c>
      <c r="BE105" s="1" t="e">
        <f t="shared" si="88"/>
        <v>#REF!</v>
      </c>
      <c r="BF105" s="1" t="e">
        <f t="shared" si="88"/>
        <v>#REF!</v>
      </c>
      <c r="BG105" s="1" t="e">
        <f t="shared" si="88"/>
        <v>#REF!</v>
      </c>
      <c r="BH105" s="1" t="e">
        <f t="shared" si="88"/>
        <v>#REF!</v>
      </c>
      <c r="BI105" s="1" t="e">
        <f t="shared" si="88"/>
        <v>#REF!</v>
      </c>
      <c r="BJ105" s="1" t="e">
        <f t="shared" si="88"/>
        <v>#REF!</v>
      </c>
      <c r="BK105" s="1" t="e">
        <f t="shared" si="88"/>
        <v>#REF!</v>
      </c>
      <c r="BL105" s="1" t="e">
        <f t="shared" si="88"/>
        <v>#REF!</v>
      </c>
      <c r="BM105" s="1" t="e">
        <f t="shared" si="88"/>
        <v>#REF!</v>
      </c>
      <c r="BN105" s="1" t="e">
        <f t="shared" si="88"/>
        <v>#REF!</v>
      </c>
      <c r="BO105" s="1" t="e">
        <f t="shared" si="88"/>
        <v>#REF!</v>
      </c>
      <c r="BP105" s="1" t="e">
        <f t="shared" si="88"/>
        <v>#REF!</v>
      </c>
      <c r="BQ105" s="1" t="e">
        <f t="shared" si="88"/>
        <v>#REF!</v>
      </c>
      <c r="BR105" s="1" t="e">
        <f t="shared" si="88"/>
        <v>#REF!</v>
      </c>
      <c r="BS105" s="1" t="e">
        <f t="shared" si="88"/>
        <v>#REF!</v>
      </c>
      <c r="BT105" s="1" t="e">
        <f t="shared" si="88"/>
        <v>#REF!</v>
      </c>
      <c r="BU105" s="1" t="e">
        <f t="shared" si="88"/>
        <v>#REF!</v>
      </c>
      <c r="BV105" s="1" t="e">
        <f t="shared" si="88"/>
        <v>#REF!</v>
      </c>
      <c r="BW105" s="1" t="e">
        <f t="shared" si="88"/>
        <v>#REF!</v>
      </c>
      <c r="BX105" s="1" t="e">
        <f t="shared" si="88"/>
        <v>#REF!</v>
      </c>
      <c r="BY105" s="1" t="e">
        <f t="shared" si="88"/>
        <v>#REF!</v>
      </c>
    </row>
    <row r="106" spans="40:77" x14ac:dyDescent="0.2">
      <c r="AN106" s="1">
        <v>11</v>
      </c>
      <c r="AO106" s="1" t="e">
        <f t="shared" si="79"/>
        <v>#REF!</v>
      </c>
      <c r="AP106" s="24" t="e">
        <f t="shared" si="79"/>
        <v>#REF!</v>
      </c>
      <c r="AQ106" s="1" t="e">
        <f t="shared" ref="AQ106:BY106" si="89">AQ17</f>
        <v>#REF!</v>
      </c>
      <c r="AR106" s="1" t="e">
        <f t="shared" si="89"/>
        <v>#REF!</v>
      </c>
      <c r="AS106" s="1" t="e">
        <f t="shared" si="89"/>
        <v>#REF!</v>
      </c>
      <c r="AT106" s="1" t="e">
        <f t="shared" si="89"/>
        <v>#REF!</v>
      </c>
      <c r="AU106" s="1" t="e">
        <f t="shared" si="89"/>
        <v>#REF!</v>
      </c>
      <c r="AV106" s="1" t="e">
        <f t="shared" si="89"/>
        <v>#REF!</v>
      </c>
      <c r="AW106" s="1" t="e">
        <f t="shared" si="89"/>
        <v>#REF!</v>
      </c>
      <c r="AX106" s="1" t="e">
        <f t="shared" si="89"/>
        <v>#REF!</v>
      </c>
      <c r="AY106" s="1" t="e">
        <f t="shared" si="89"/>
        <v>#REF!</v>
      </c>
      <c r="AZ106" s="1" t="e">
        <f t="shared" si="89"/>
        <v>#REF!</v>
      </c>
      <c r="BA106" s="1" t="e">
        <f t="shared" si="89"/>
        <v>#REF!</v>
      </c>
      <c r="BB106" s="1" t="e">
        <f t="shared" si="89"/>
        <v>#REF!</v>
      </c>
      <c r="BC106" s="1" t="e">
        <f t="shared" si="89"/>
        <v>#REF!</v>
      </c>
      <c r="BD106" s="1" t="e">
        <f t="shared" si="89"/>
        <v>#REF!</v>
      </c>
      <c r="BE106" s="1" t="e">
        <f t="shared" si="89"/>
        <v>#REF!</v>
      </c>
      <c r="BF106" s="1" t="e">
        <f t="shared" si="89"/>
        <v>#REF!</v>
      </c>
      <c r="BG106" s="1" t="e">
        <f t="shared" si="89"/>
        <v>#REF!</v>
      </c>
      <c r="BH106" s="1" t="e">
        <f t="shared" si="89"/>
        <v>#REF!</v>
      </c>
      <c r="BI106" s="1" t="e">
        <f t="shared" si="89"/>
        <v>#REF!</v>
      </c>
      <c r="BJ106" s="1" t="e">
        <f t="shared" si="89"/>
        <v>#REF!</v>
      </c>
      <c r="BK106" s="1" t="e">
        <f t="shared" si="89"/>
        <v>#REF!</v>
      </c>
      <c r="BL106" s="1" t="e">
        <f t="shared" si="89"/>
        <v>#REF!</v>
      </c>
      <c r="BM106" s="1" t="e">
        <f t="shared" si="89"/>
        <v>#REF!</v>
      </c>
      <c r="BN106" s="1" t="e">
        <f t="shared" si="89"/>
        <v>#REF!</v>
      </c>
      <c r="BO106" s="1" t="e">
        <f t="shared" si="89"/>
        <v>#REF!</v>
      </c>
      <c r="BP106" s="1" t="e">
        <f t="shared" si="89"/>
        <v>#REF!</v>
      </c>
      <c r="BQ106" s="1" t="e">
        <f t="shared" si="89"/>
        <v>#REF!</v>
      </c>
      <c r="BR106" s="1" t="e">
        <f t="shared" si="89"/>
        <v>#REF!</v>
      </c>
      <c r="BS106" s="1" t="e">
        <f t="shared" si="89"/>
        <v>#REF!</v>
      </c>
      <c r="BT106" s="1" t="e">
        <f t="shared" si="89"/>
        <v>#REF!</v>
      </c>
      <c r="BU106" s="1" t="e">
        <f t="shared" si="89"/>
        <v>#REF!</v>
      </c>
      <c r="BV106" s="1" t="e">
        <f t="shared" si="89"/>
        <v>#REF!</v>
      </c>
      <c r="BW106" s="1" t="e">
        <f t="shared" si="89"/>
        <v>#REF!</v>
      </c>
      <c r="BX106" s="1" t="e">
        <f t="shared" si="89"/>
        <v>#REF!</v>
      </c>
      <c r="BY106" s="1" t="e">
        <f t="shared" si="89"/>
        <v>#REF!</v>
      </c>
    </row>
    <row r="107" spans="40:77" x14ac:dyDescent="0.2">
      <c r="AN107" s="1">
        <v>12</v>
      </c>
      <c r="AO107" s="1" t="e">
        <f t="shared" si="79"/>
        <v>#REF!</v>
      </c>
      <c r="AP107" s="24" t="e">
        <f t="shared" si="79"/>
        <v>#REF!</v>
      </c>
      <c r="AQ107" s="1" t="e">
        <f t="shared" ref="AQ107:BY107" si="90">AQ18</f>
        <v>#REF!</v>
      </c>
      <c r="AR107" s="1" t="e">
        <f t="shared" si="90"/>
        <v>#REF!</v>
      </c>
      <c r="AS107" s="1" t="e">
        <f t="shared" si="90"/>
        <v>#REF!</v>
      </c>
      <c r="AT107" s="1" t="e">
        <f t="shared" si="90"/>
        <v>#REF!</v>
      </c>
      <c r="AU107" s="1" t="e">
        <f t="shared" si="90"/>
        <v>#REF!</v>
      </c>
      <c r="AV107" s="1" t="e">
        <f t="shared" si="90"/>
        <v>#REF!</v>
      </c>
      <c r="AW107" s="1" t="e">
        <f t="shared" si="90"/>
        <v>#REF!</v>
      </c>
      <c r="AX107" s="1" t="e">
        <f t="shared" si="90"/>
        <v>#REF!</v>
      </c>
      <c r="AY107" s="1" t="e">
        <f t="shared" si="90"/>
        <v>#REF!</v>
      </c>
      <c r="AZ107" s="1" t="e">
        <f t="shared" si="90"/>
        <v>#REF!</v>
      </c>
      <c r="BA107" s="1" t="e">
        <f t="shared" si="90"/>
        <v>#REF!</v>
      </c>
      <c r="BB107" s="1" t="e">
        <f t="shared" si="90"/>
        <v>#REF!</v>
      </c>
      <c r="BC107" s="1" t="e">
        <f t="shared" si="90"/>
        <v>#REF!</v>
      </c>
      <c r="BD107" s="1" t="e">
        <f t="shared" si="90"/>
        <v>#REF!</v>
      </c>
      <c r="BE107" s="1" t="e">
        <f t="shared" si="90"/>
        <v>#REF!</v>
      </c>
      <c r="BF107" s="1" t="e">
        <f t="shared" si="90"/>
        <v>#REF!</v>
      </c>
      <c r="BG107" s="1" t="e">
        <f t="shared" si="90"/>
        <v>#REF!</v>
      </c>
      <c r="BH107" s="1" t="e">
        <f t="shared" si="90"/>
        <v>#REF!</v>
      </c>
      <c r="BI107" s="1" t="e">
        <f t="shared" si="90"/>
        <v>#REF!</v>
      </c>
      <c r="BJ107" s="1" t="e">
        <f t="shared" si="90"/>
        <v>#REF!</v>
      </c>
      <c r="BK107" s="1" t="e">
        <f t="shared" si="90"/>
        <v>#REF!</v>
      </c>
      <c r="BL107" s="1" t="e">
        <f t="shared" si="90"/>
        <v>#REF!</v>
      </c>
      <c r="BM107" s="1" t="e">
        <f t="shared" si="90"/>
        <v>#REF!</v>
      </c>
      <c r="BN107" s="1" t="e">
        <f t="shared" si="90"/>
        <v>#REF!</v>
      </c>
      <c r="BO107" s="1" t="e">
        <f t="shared" si="90"/>
        <v>#REF!</v>
      </c>
      <c r="BP107" s="1" t="e">
        <f t="shared" si="90"/>
        <v>#REF!</v>
      </c>
      <c r="BQ107" s="1" t="e">
        <f t="shared" si="90"/>
        <v>#REF!</v>
      </c>
      <c r="BR107" s="1" t="e">
        <f t="shared" si="90"/>
        <v>#REF!</v>
      </c>
      <c r="BS107" s="1" t="e">
        <f t="shared" si="90"/>
        <v>#REF!</v>
      </c>
      <c r="BT107" s="1" t="e">
        <f t="shared" si="90"/>
        <v>#REF!</v>
      </c>
      <c r="BU107" s="1" t="e">
        <f t="shared" si="90"/>
        <v>#REF!</v>
      </c>
      <c r="BV107" s="1" t="e">
        <f t="shared" si="90"/>
        <v>#REF!</v>
      </c>
      <c r="BW107" s="1" t="e">
        <f t="shared" si="90"/>
        <v>#REF!</v>
      </c>
      <c r="BX107" s="1" t="e">
        <f t="shared" si="90"/>
        <v>#REF!</v>
      </c>
      <c r="BY107" s="1" t="e">
        <f t="shared" si="90"/>
        <v>#REF!</v>
      </c>
    </row>
    <row r="108" spans="40:77" x14ac:dyDescent="0.2">
      <c r="AN108" s="1">
        <v>13</v>
      </c>
      <c r="AO108" s="1" t="e">
        <f t="shared" si="79"/>
        <v>#REF!</v>
      </c>
      <c r="AP108" s="24" t="e">
        <f t="shared" si="79"/>
        <v>#REF!</v>
      </c>
      <c r="AQ108" s="1" t="e">
        <f t="shared" ref="AQ108:BY108" si="91">AQ19</f>
        <v>#REF!</v>
      </c>
      <c r="AR108" s="1" t="e">
        <f t="shared" si="91"/>
        <v>#REF!</v>
      </c>
      <c r="AS108" s="1" t="e">
        <f t="shared" si="91"/>
        <v>#REF!</v>
      </c>
      <c r="AT108" s="1" t="e">
        <f t="shared" si="91"/>
        <v>#REF!</v>
      </c>
      <c r="AU108" s="1" t="e">
        <f t="shared" si="91"/>
        <v>#REF!</v>
      </c>
      <c r="AV108" s="1" t="e">
        <f t="shared" si="91"/>
        <v>#REF!</v>
      </c>
      <c r="AW108" s="1" t="e">
        <f t="shared" si="91"/>
        <v>#REF!</v>
      </c>
      <c r="AX108" s="1" t="e">
        <f t="shared" si="91"/>
        <v>#REF!</v>
      </c>
      <c r="AY108" s="1" t="e">
        <f t="shared" si="91"/>
        <v>#REF!</v>
      </c>
      <c r="AZ108" s="1" t="e">
        <f t="shared" si="91"/>
        <v>#REF!</v>
      </c>
      <c r="BA108" s="1" t="e">
        <f t="shared" si="91"/>
        <v>#REF!</v>
      </c>
      <c r="BB108" s="1" t="e">
        <f t="shared" si="91"/>
        <v>#REF!</v>
      </c>
      <c r="BC108" s="1" t="e">
        <f t="shared" si="91"/>
        <v>#REF!</v>
      </c>
      <c r="BD108" s="1" t="e">
        <f t="shared" si="91"/>
        <v>#REF!</v>
      </c>
      <c r="BE108" s="1" t="e">
        <f t="shared" si="91"/>
        <v>#REF!</v>
      </c>
      <c r="BF108" s="1" t="e">
        <f t="shared" si="91"/>
        <v>#REF!</v>
      </c>
      <c r="BG108" s="1" t="e">
        <f t="shared" si="91"/>
        <v>#REF!</v>
      </c>
      <c r="BH108" s="1" t="e">
        <f t="shared" si="91"/>
        <v>#REF!</v>
      </c>
      <c r="BI108" s="1" t="e">
        <f t="shared" si="91"/>
        <v>#REF!</v>
      </c>
      <c r="BJ108" s="1" t="e">
        <f t="shared" si="91"/>
        <v>#REF!</v>
      </c>
      <c r="BK108" s="1" t="e">
        <f t="shared" si="91"/>
        <v>#REF!</v>
      </c>
      <c r="BL108" s="1" t="e">
        <f t="shared" si="91"/>
        <v>#REF!</v>
      </c>
      <c r="BM108" s="1" t="e">
        <f t="shared" si="91"/>
        <v>#REF!</v>
      </c>
      <c r="BN108" s="1" t="e">
        <f t="shared" si="91"/>
        <v>#REF!</v>
      </c>
      <c r="BO108" s="1" t="e">
        <f t="shared" si="91"/>
        <v>#REF!</v>
      </c>
      <c r="BP108" s="1" t="e">
        <f t="shared" si="91"/>
        <v>#REF!</v>
      </c>
      <c r="BQ108" s="1" t="e">
        <f t="shared" si="91"/>
        <v>#REF!</v>
      </c>
      <c r="BR108" s="1" t="e">
        <f t="shared" si="91"/>
        <v>#REF!</v>
      </c>
      <c r="BS108" s="1" t="e">
        <f t="shared" si="91"/>
        <v>#REF!</v>
      </c>
      <c r="BT108" s="1" t="e">
        <f t="shared" si="91"/>
        <v>#REF!</v>
      </c>
      <c r="BU108" s="1" t="e">
        <f t="shared" si="91"/>
        <v>#REF!</v>
      </c>
      <c r="BV108" s="1" t="e">
        <f t="shared" si="91"/>
        <v>#REF!</v>
      </c>
      <c r="BW108" s="1" t="e">
        <f t="shared" si="91"/>
        <v>#REF!</v>
      </c>
      <c r="BX108" s="1" t="e">
        <f t="shared" si="91"/>
        <v>#REF!</v>
      </c>
      <c r="BY108" s="1" t="e">
        <f t="shared" si="91"/>
        <v>#REF!</v>
      </c>
    </row>
    <row r="109" spans="40:77" x14ac:dyDescent="0.2">
      <c r="AN109" s="1">
        <v>14</v>
      </c>
      <c r="AO109" s="1" t="e">
        <f t="shared" si="79"/>
        <v>#REF!</v>
      </c>
      <c r="AP109" s="24" t="e">
        <f t="shared" si="79"/>
        <v>#REF!</v>
      </c>
      <c r="AQ109" s="1" t="e">
        <f t="shared" ref="AQ109:BY109" si="92">AQ20</f>
        <v>#REF!</v>
      </c>
      <c r="AR109" s="1" t="e">
        <f t="shared" si="92"/>
        <v>#REF!</v>
      </c>
      <c r="AS109" s="1" t="e">
        <f t="shared" si="92"/>
        <v>#REF!</v>
      </c>
      <c r="AT109" s="1" t="e">
        <f t="shared" si="92"/>
        <v>#REF!</v>
      </c>
      <c r="AU109" s="1" t="e">
        <f t="shared" si="92"/>
        <v>#REF!</v>
      </c>
      <c r="AV109" s="1" t="e">
        <f t="shared" si="92"/>
        <v>#REF!</v>
      </c>
      <c r="AW109" s="1" t="e">
        <f t="shared" si="92"/>
        <v>#REF!</v>
      </c>
      <c r="AX109" s="1" t="e">
        <f t="shared" si="92"/>
        <v>#REF!</v>
      </c>
      <c r="AY109" s="1" t="e">
        <f t="shared" si="92"/>
        <v>#REF!</v>
      </c>
      <c r="AZ109" s="1" t="e">
        <f t="shared" si="92"/>
        <v>#REF!</v>
      </c>
      <c r="BA109" s="1" t="e">
        <f t="shared" si="92"/>
        <v>#REF!</v>
      </c>
      <c r="BB109" s="1" t="e">
        <f t="shared" si="92"/>
        <v>#REF!</v>
      </c>
      <c r="BC109" s="1" t="e">
        <f t="shared" si="92"/>
        <v>#REF!</v>
      </c>
      <c r="BD109" s="1" t="e">
        <f t="shared" si="92"/>
        <v>#REF!</v>
      </c>
      <c r="BE109" s="1" t="e">
        <f t="shared" si="92"/>
        <v>#REF!</v>
      </c>
      <c r="BF109" s="1" t="e">
        <f t="shared" si="92"/>
        <v>#REF!</v>
      </c>
      <c r="BG109" s="1" t="e">
        <f t="shared" si="92"/>
        <v>#REF!</v>
      </c>
      <c r="BH109" s="1" t="e">
        <f t="shared" si="92"/>
        <v>#REF!</v>
      </c>
      <c r="BI109" s="1" t="e">
        <f t="shared" si="92"/>
        <v>#REF!</v>
      </c>
      <c r="BJ109" s="1" t="e">
        <f t="shared" si="92"/>
        <v>#REF!</v>
      </c>
      <c r="BK109" s="1" t="e">
        <f t="shared" si="92"/>
        <v>#REF!</v>
      </c>
      <c r="BL109" s="1" t="e">
        <f t="shared" si="92"/>
        <v>#REF!</v>
      </c>
      <c r="BM109" s="1" t="e">
        <f t="shared" si="92"/>
        <v>#REF!</v>
      </c>
      <c r="BN109" s="1" t="e">
        <f t="shared" si="92"/>
        <v>#REF!</v>
      </c>
      <c r="BO109" s="1" t="e">
        <f t="shared" si="92"/>
        <v>#REF!</v>
      </c>
      <c r="BP109" s="1" t="e">
        <f t="shared" si="92"/>
        <v>#REF!</v>
      </c>
      <c r="BQ109" s="1" t="e">
        <f t="shared" si="92"/>
        <v>#REF!</v>
      </c>
      <c r="BR109" s="1" t="e">
        <f t="shared" si="92"/>
        <v>#REF!</v>
      </c>
      <c r="BS109" s="1" t="e">
        <f t="shared" si="92"/>
        <v>#REF!</v>
      </c>
      <c r="BT109" s="1" t="e">
        <f t="shared" si="92"/>
        <v>#REF!</v>
      </c>
      <c r="BU109" s="1" t="e">
        <f t="shared" si="92"/>
        <v>#REF!</v>
      </c>
      <c r="BV109" s="1" t="e">
        <f t="shared" si="92"/>
        <v>#REF!</v>
      </c>
      <c r="BW109" s="1" t="e">
        <f t="shared" si="92"/>
        <v>#REF!</v>
      </c>
      <c r="BX109" s="1" t="e">
        <f t="shared" si="92"/>
        <v>#REF!</v>
      </c>
      <c r="BY109" s="1" t="e">
        <f t="shared" si="92"/>
        <v>#REF!</v>
      </c>
    </row>
    <row r="110" spans="40:77" x14ac:dyDescent="0.2">
      <c r="AN110" s="1">
        <v>15</v>
      </c>
      <c r="AO110" s="1" t="e">
        <f t="shared" si="79"/>
        <v>#REF!</v>
      </c>
      <c r="AP110" s="24" t="e">
        <f t="shared" si="79"/>
        <v>#REF!</v>
      </c>
      <c r="AQ110" s="1" t="e">
        <f t="shared" ref="AQ110:BY110" si="93">AQ21</f>
        <v>#REF!</v>
      </c>
      <c r="AR110" s="1" t="e">
        <f t="shared" si="93"/>
        <v>#REF!</v>
      </c>
      <c r="AS110" s="1" t="e">
        <f t="shared" si="93"/>
        <v>#REF!</v>
      </c>
      <c r="AT110" s="1" t="e">
        <f t="shared" si="93"/>
        <v>#REF!</v>
      </c>
      <c r="AU110" s="1" t="e">
        <f t="shared" si="93"/>
        <v>#REF!</v>
      </c>
      <c r="AV110" s="1" t="e">
        <f t="shared" si="93"/>
        <v>#REF!</v>
      </c>
      <c r="AW110" s="1" t="e">
        <f t="shared" si="93"/>
        <v>#REF!</v>
      </c>
      <c r="AX110" s="1" t="e">
        <f t="shared" si="93"/>
        <v>#REF!</v>
      </c>
      <c r="AY110" s="1" t="e">
        <f t="shared" si="93"/>
        <v>#REF!</v>
      </c>
      <c r="AZ110" s="1" t="e">
        <f t="shared" si="93"/>
        <v>#REF!</v>
      </c>
      <c r="BA110" s="1" t="e">
        <f t="shared" si="93"/>
        <v>#REF!</v>
      </c>
      <c r="BB110" s="1" t="e">
        <f t="shared" si="93"/>
        <v>#REF!</v>
      </c>
      <c r="BC110" s="1" t="e">
        <f t="shared" si="93"/>
        <v>#REF!</v>
      </c>
      <c r="BD110" s="1" t="e">
        <f t="shared" si="93"/>
        <v>#REF!</v>
      </c>
      <c r="BE110" s="1" t="e">
        <f t="shared" si="93"/>
        <v>#REF!</v>
      </c>
      <c r="BF110" s="1" t="e">
        <f t="shared" si="93"/>
        <v>#REF!</v>
      </c>
      <c r="BG110" s="1" t="e">
        <f t="shared" si="93"/>
        <v>#REF!</v>
      </c>
      <c r="BH110" s="1" t="e">
        <f t="shared" si="93"/>
        <v>#REF!</v>
      </c>
      <c r="BI110" s="1" t="e">
        <f t="shared" si="93"/>
        <v>#REF!</v>
      </c>
      <c r="BJ110" s="1" t="e">
        <f t="shared" si="93"/>
        <v>#REF!</v>
      </c>
      <c r="BK110" s="1" t="e">
        <f t="shared" si="93"/>
        <v>#REF!</v>
      </c>
      <c r="BL110" s="1" t="e">
        <f t="shared" si="93"/>
        <v>#REF!</v>
      </c>
      <c r="BM110" s="1" t="e">
        <f t="shared" si="93"/>
        <v>#REF!</v>
      </c>
      <c r="BN110" s="1" t="e">
        <f t="shared" si="93"/>
        <v>#REF!</v>
      </c>
      <c r="BO110" s="1" t="e">
        <f t="shared" si="93"/>
        <v>#REF!</v>
      </c>
      <c r="BP110" s="1" t="e">
        <f t="shared" si="93"/>
        <v>#REF!</v>
      </c>
      <c r="BQ110" s="1" t="e">
        <f t="shared" si="93"/>
        <v>#REF!</v>
      </c>
      <c r="BR110" s="1" t="e">
        <f t="shared" si="93"/>
        <v>#REF!</v>
      </c>
      <c r="BS110" s="1" t="e">
        <f t="shared" si="93"/>
        <v>#REF!</v>
      </c>
      <c r="BT110" s="1" t="e">
        <f t="shared" si="93"/>
        <v>#REF!</v>
      </c>
      <c r="BU110" s="1" t="e">
        <f t="shared" si="93"/>
        <v>#REF!</v>
      </c>
      <c r="BV110" s="1" t="e">
        <f t="shared" si="93"/>
        <v>#REF!</v>
      </c>
      <c r="BW110" s="1" t="e">
        <f t="shared" si="93"/>
        <v>#REF!</v>
      </c>
      <c r="BX110" s="1" t="e">
        <f t="shared" si="93"/>
        <v>#REF!</v>
      </c>
      <c r="BY110" s="1" t="e">
        <f t="shared" si="93"/>
        <v>#REF!</v>
      </c>
    </row>
    <row r="111" spans="40:77" x14ac:dyDescent="0.2">
      <c r="AN111" s="1">
        <v>16</v>
      </c>
      <c r="AO111" s="1" t="e">
        <f t="shared" si="79"/>
        <v>#REF!</v>
      </c>
      <c r="AP111" s="24" t="e">
        <f t="shared" si="79"/>
        <v>#REF!</v>
      </c>
      <c r="AQ111" s="1" t="e">
        <f t="shared" ref="AQ111:BY111" si="94">AQ22</f>
        <v>#REF!</v>
      </c>
      <c r="AR111" s="1" t="e">
        <f t="shared" si="94"/>
        <v>#REF!</v>
      </c>
      <c r="AS111" s="1" t="e">
        <f t="shared" si="94"/>
        <v>#REF!</v>
      </c>
      <c r="AT111" s="1" t="e">
        <f t="shared" si="94"/>
        <v>#REF!</v>
      </c>
      <c r="AU111" s="1" t="e">
        <f t="shared" si="94"/>
        <v>#REF!</v>
      </c>
      <c r="AV111" s="1" t="e">
        <f t="shared" si="94"/>
        <v>#REF!</v>
      </c>
      <c r="AW111" s="1" t="e">
        <f t="shared" si="94"/>
        <v>#REF!</v>
      </c>
      <c r="AX111" s="1" t="e">
        <f t="shared" si="94"/>
        <v>#REF!</v>
      </c>
      <c r="AY111" s="1" t="e">
        <f t="shared" si="94"/>
        <v>#REF!</v>
      </c>
      <c r="AZ111" s="1" t="e">
        <f t="shared" si="94"/>
        <v>#REF!</v>
      </c>
      <c r="BA111" s="1" t="e">
        <f t="shared" si="94"/>
        <v>#REF!</v>
      </c>
      <c r="BB111" s="1" t="e">
        <f t="shared" si="94"/>
        <v>#REF!</v>
      </c>
      <c r="BC111" s="1" t="e">
        <f t="shared" si="94"/>
        <v>#REF!</v>
      </c>
      <c r="BD111" s="1" t="e">
        <f t="shared" si="94"/>
        <v>#REF!</v>
      </c>
      <c r="BE111" s="1" t="e">
        <f t="shared" si="94"/>
        <v>#REF!</v>
      </c>
      <c r="BF111" s="1" t="e">
        <f t="shared" si="94"/>
        <v>#REF!</v>
      </c>
      <c r="BG111" s="1" t="e">
        <f t="shared" si="94"/>
        <v>#REF!</v>
      </c>
      <c r="BH111" s="1" t="e">
        <f t="shared" si="94"/>
        <v>#REF!</v>
      </c>
      <c r="BI111" s="1" t="e">
        <f t="shared" si="94"/>
        <v>#REF!</v>
      </c>
      <c r="BJ111" s="1" t="e">
        <f t="shared" si="94"/>
        <v>#REF!</v>
      </c>
      <c r="BK111" s="1" t="e">
        <f t="shared" si="94"/>
        <v>#REF!</v>
      </c>
      <c r="BL111" s="1" t="e">
        <f t="shared" si="94"/>
        <v>#REF!</v>
      </c>
      <c r="BM111" s="1" t="e">
        <f t="shared" si="94"/>
        <v>#REF!</v>
      </c>
      <c r="BN111" s="1" t="e">
        <f t="shared" si="94"/>
        <v>#REF!</v>
      </c>
      <c r="BO111" s="1" t="e">
        <f t="shared" si="94"/>
        <v>#REF!</v>
      </c>
      <c r="BP111" s="1" t="e">
        <f t="shared" si="94"/>
        <v>#REF!</v>
      </c>
      <c r="BQ111" s="1" t="e">
        <f t="shared" si="94"/>
        <v>#REF!</v>
      </c>
      <c r="BR111" s="1" t="e">
        <f t="shared" si="94"/>
        <v>#REF!</v>
      </c>
      <c r="BS111" s="1" t="e">
        <f t="shared" si="94"/>
        <v>#REF!</v>
      </c>
      <c r="BT111" s="1" t="e">
        <f t="shared" si="94"/>
        <v>#REF!</v>
      </c>
      <c r="BU111" s="1" t="e">
        <f t="shared" si="94"/>
        <v>#REF!</v>
      </c>
      <c r="BV111" s="1" t="e">
        <f t="shared" si="94"/>
        <v>#REF!</v>
      </c>
      <c r="BW111" s="1" t="e">
        <f t="shared" si="94"/>
        <v>#REF!</v>
      </c>
      <c r="BX111" s="1" t="e">
        <f t="shared" si="94"/>
        <v>#REF!</v>
      </c>
      <c r="BY111" s="1" t="e">
        <f t="shared" si="94"/>
        <v>#REF!</v>
      </c>
    </row>
    <row r="112" spans="40:77" x14ac:dyDescent="0.2">
      <c r="AN112" s="1">
        <v>17</v>
      </c>
      <c r="AO112" s="1" t="e">
        <f t="shared" si="79"/>
        <v>#REF!</v>
      </c>
      <c r="AP112" s="24" t="e">
        <f t="shared" si="79"/>
        <v>#REF!</v>
      </c>
      <c r="AQ112" s="1" t="e">
        <f t="shared" ref="AQ112:BY112" si="95">AQ23</f>
        <v>#REF!</v>
      </c>
      <c r="AR112" s="1" t="e">
        <f t="shared" si="95"/>
        <v>#REF!</v>
      </c>
      <c r="AS112" s="1" t="e">
        <f t="shared" si="95"/>
        <v>#REF!</v>
      </c>
      <c r="AT112" s="1" t="e">
        <f t="shared" si="95"/>
        <v>#REF!</v>
      </c>
      <c r="AU112" s="1" t="e">
        <f t="shared" si="95"/>
        <v>#REF!</v>
      </c>
      <c r="AV112" s="1" t="e">
        <f t="shared" si="95"/>
        <v>#REF!</v>
      </c>
      <c r="AW112" s="1" t="e">
        <f t="shared" si="95"/>
        <v>#REF!</v>
      </c>
      <c r="AX112" s="1" t="e">
        <f t="shared" si="95"/>
        <v>#REF!</v>
      </c>
      <c r="AY112" s="1" t="e">
        <f t="shared" si="95"/>
        <v>#REF!</v>
      </c>
      <c r="AZ112" s="1" t="e">
        <f t="shared" si="95"/>
        <v>#REF!</v>
      </c>
      <c r="BA112" s="1" t="e">
        <f t="shared" si="95"/>
        <v>#REF!</v>
      </c>
      <c r="BB112" s="1" t="e">
        <f t="shared" si="95"/>
        <v>#REF!</v>
      </c>
      <c r="BC112" s="1" t="e">
        <f t="shared" si="95"/>
        <v>#REF!</v>
      </c>
      <c r="BD112" s="1" t="e">
        <f t="shared" si="95"/>
        <v>#REF!</v>
      </c>
      <c r="BE112" s="1" t="e">
        <f t="shared" si="95"/>
        <v>#REF!</v>
      </c>
      <c r="BF112" s="1" t="e">
        <f t="shared" si="95"/>
        <v>#REF!</v>
      </c>
      <c r="BG112" s="1" t="e">
        <f t="shared" si="95"/>
        <v>#REF!</v>
      </c>
      <c r="BH112" s="1" t="e">
        <f t="shared" si="95"/>
        <v>#REF!</v>
      </c>
      <c r="BI112" s="1" t="e">
        <f t="shared" si="95"/>
        <v>#REF!</v>
      </c>
      <c r="BJ112" s="1" t="e">
        <f t="shared" si="95"/>
        <v>#REF!</v>
      </c>
      <c r="BK112" s="1" t="e">
        <f t="shared" si="95"/>
        <v>#REF!</v>
      </c>
      <c r="BL112" s="1" t="e">
        <f t="shared" si="95"/>
        <v>#REF!</v>
      </c>
      <c r="BM112" s="1" t="e">
        <f t="shared" si="95"/>
        <v>#REF!</v>
      </c>
      <c r="BN112" s="1" t="e">
        <f t="shared" si="95"/>
        <v>#REF!</v>
      </c>
      <c r="BO112" s="1" t="e">
        <f t="shared" si="95"/>
        <v>#REF!</v>
      </c>
      <c r="BP112" s="1" t="e">
        <f t="shared" si="95"/>
        <v>#REF!</v>
      </c>
      <c r="BQ112" s="1" t="e">
        <f t="shared" si="95"/>
        <v>#REF!</v>
      </c>
      <c r="BR112" s="1" t="e">
        <f t="shared" si="95"/>
        <v>#REF!</v>
      </c>
      <c r="BS112" s="1" t="e">
        <f t="shared" si="95"/>
        <v>#REF!</v>
      </c>
      <c r="BT112" s="1" t="e">
        <f t="shared" si="95"/>
        <v>#REF!</v>
      </c>
      <c r="BU112" s="1" t="e">
        <f t="shared" si="95"/>
        <v>#REF!</v>
      </c>
      <c r="BV112" s="1" t="e">
        <f t="shared" si="95"/>
        <v>#REF!</v>
      </c>
      <c r="BW112" s="1" t="e">
        <f t="shared" si="95"/>
        <v>#REF!</v>
      </c>
      <c r="BX112" s="1" t="e">
        <f t="shared" si="95"/>
        <v>#REF!</v>
      </c>
      <c r="BY112" s="1" t="e">
        <f t="shared" si="95"/>
        <v>#REF!</v>
      </c>
    </row>
    <row r="113" spans="40:77" x14ac:dyDescent="0.2">
      <c r="AN113" s="1">
        <v>18</v>
      </c>
      <c r="AO113" s="1" t="e">
        <f t="shared" si="79"/>
        <v>#REF!</v>
      </c>
      <c r="AP113" s="24" t="e">
        <f t="shared" si="79"/>
        <v>#REF!</v>
      </c>
      <c r="AQ113" s="1" t="e">
        <f t="shared" ref="AQ113:BY113" si="96">AQ24</f>
        <v>#REF!</v>
      </c>
      <c r="AR113" s="1" t="e">
        <f t="shared" si="96"/>
        <v>#REF!</v>
      </c>
      <c r="AS113" s="1" t="e">
        <f t="shared" si="96"/>
        <v>#REF!</v>
      </c>
      <c r="AT113" s="1" t="e">
        <f t="shared" si="96"/>
        <v>#REF!</v>
      </c>
      <c r="AU113" s="1" t="e">
        <f t="shared" si="96"/>
        <v>#REF!</v>
      </c>
      <c r="AV113" s="1" t="e">
        <f t="shared" si="96"/>
        <v>#REF!</v>
      </c>
      <c r="AW113" s="1" t="e">
        <f t="shared" si="96"/>
        <v>#REF!</v>
      </c>
      <c r="AX113" s="1" t="e">
        <f t="shared" si="96"/>
        <v>#REF!</v>
      </c>
      <c r="AY113" s="1" t="e">
        <f t="shared" si="96"/>
        <v>#REF!</v>
      </c>
      <c r="AZ113" s="1" t="e">
        <f t="shared" si="96"/>
        <v>#REF!</v>
      </c>
      <c r="BA113" s="1" t="e">
        <f t="shared" si="96"/>
        <v>#REF!</v>
      </c>
      <c r="BB113" s="1" t="e">
        <f t="shared" si="96"/>
        <v>#REF!</v>
      </c>
      <c r="BC113" s="1" t="e">
        <f t="shared" si="96"/>
        <v>#REF!</v>
      </c>
      <c r="BD113" s="1" t="e">
        <f t="shared" si="96"/>
        <v>#REF!</v>
      </c>
      <c r="BE113" s="1" t="e">
        <f t="shared" si="96"/>
        <v>#REF!</v>
      </c>
      <c r="BF113" s="1" t="e">
        <f t="shared" si="96"/>
        <v>#REF!</v>
      </c>
      <c r="BG113" s="1" t="e">
        <f t="shared" si="96"/>
        <v>#REF!</v>
      </c>
      <c r="BH113" s="1" t="e">
        <f t="shared" si="96"/>
        <v>#REF!</v>
      </c>
      <c r="BI113" s="1" t="e">
        <f t="shared" si="96"/>
        <v>#REF!</v>
      </c>
      <c r="BJ113" s="1" t="e">
        <f t="shared" si="96"/>
        <v>#REF!</v>
      </c>
      <c r="BK113" s="1" t="e">
        <f t="shared" si="96"/>
        <v>#REF!</v>
      </c>
      <c r="BL113" s="1" t="e">
        <f t="shared" si="96"/>
        <v>#REF!</v>
      </c>
      <c r="BM113" s="1" t="e">
        <f t="shared" si="96"/>
        <v>#REF!</v>
      </c>
      <c r="BN113" s="1" t="e">
        <f t="shared" si="96"/>
        <v>#REF!</v>
      </c>
      <c r="BO113" s="1" t="e">
        <f t="shared" si="96"/>
        <v>#REF!</v>
      </c>
      <c r="BP113" s="1" t="e">
        <f t="shared" si="96"/>
        <v>#REF!</v>
      </c>
      <c r="BQ113" s="1" t="e">
        <f t="shared" si="96"/>
        <v>#REF!</v>
      </c>
      <c r="BR113" s="1" t="e">
        <f t="shared" si="96"/>
        <v>#REF!</v>
      </c>
      <c r="BS113" s="1" t="e">
        <f t="shared" si="96"/>
        <v>#REF!</v>
      </c>
      <c r="BT113" s="1" t="e">
        <f t="shared" si="96"/>
        <v>#REF!</v>
      </c>
      <c r="BU113" s="1" t="e">
        <f t="shared" si="96"/>
        <v>#REF!</v>
      </c>
      <c r="BV113" s="1" t="e">
        <f t="shared" si="96"/>
        <v>#REF!</v>
      </c>
      <c r="BW113" s="1" t="e">
        <f t="shared" si="96"/>
        <v>#REF!</v>
      </c>
      <c r="BX113" s="1" t="e">
        <f t="shared" si="96"/>
        <v>#REF!</v>
      </c>
      <c r="BY113" s="1" t="e">
        <f t="shared" si="96"/>
        <v>#REF!</v>
      </c>
    </row>
    <row r="114" spans="40:77" x14ac:dyDescent="0.2">
      <c r="AN114" s="1">
        <v>19</v>
      </c>
      <c r="AO114" s="1" t="e">
        <f t="shared" si="79"/>
        <v>#REF!</v>
      </c>
      <c r="AP114" s="24" t="e">
        <f t="shared" si="79"/>
        <v>#REF!</v>
      </c>
      <c r="AQ114" s="1" t="e">
        <f t="shared" ref="AQ114:BY114" si="97">AQ25</f>
        <v>#REF!</v>
      </c>
      <c r="AR114" s="1" t="e">
        <f t="shared" si="97"/>
        <v>#REF!</v>
      </c>
      <c r="AS114" s="1" t="e">
        <f t="shared" si="97"/>
        <v>#REF!</v>
      </c>
      <c r="AT114" s="1" t="e">
        <f t="shared" si="97"/>
        <v>#REF!</v>
      </c>
      <c r="AU114" s="1" t="e">
        <f t="shared" si="97"/>
        <v>#REF!</v>
      </c>
      <c r="AV114" s="1" t="e">
        <f t="shared" si="97"/>
        <v>#REF!</v>
      </c>
      <c r="AW114" s="1" t="e">
        <f t="shared" si="97"/>
        <v>#REF!</v>
      </c>
      <c r="AX114" s="1" t="e">
        <f t="shared" si="97"/>
        <v>#REF!</v>
      </c>
      <c r="AY114" s="1" t="e">
        <f t="shared" si="97"/>
        <v>#REF!</v>
      </c>
      <c r="AZ114" s="1" t="e">
        <f t="shared" si="97"/>
        <v>#REF!</v>
      </c>
      <c r="BA114" s="1" t="e">
        <f t="shared" si="97"/>
        <v>#REF!</v>
      </c>
      <c r="BB114" s="1" t="e">
        <f t="shared" si="97"/>
        <v>#REF!</v>
      </c>
      <c r="BC114" s="1" t="e">
        <f t="shared" si="97"/>
        <v>#REF!</v>
      </c>
      <c r="BD114" s="1" t="e">
        <f t="shared" si="97"/>
        <v>#REF!</v>
      </c>
      <c r="BE114" s="1" t="e">
        <f t="shared" si="97"/>
        <v>#REF!</v>
      </c>
      <c r="BF114" s="1" t="e">
        <f t="shared" si="97"/>
        <v>#REF!</v>
      </c>
      <c r="BG114" s="1" t="e">
        <f t="shared" si="97"/>
        <v>#REF!</v>
      </c>
      <c r="BH114" s="1" t="e">
        <f t="shared" si="97"/>
        <v>#REF!</v>
      </c>
      <c r="BI114" s="1" t="e">
        <f t="shared" si="97"/>
        <v>#REF!</v>
      </c>
      <c r="BJ114" s="1" t="e">
        <f t="shared" si="97"/>
        <v>#REF!</v>
      </c>
      <c r="BK114" s="1" t="e">
        <f t="shared" si="97"/>
        <v>#REF!</v>
      </c>
      <c r="BL114" s="1" t="e">
        <f t="shared" si="97"/>
        <v>#REF!</v>
      </c>
      <c r="BM114" s="1" t="e">
        <f t="shared" si="97"/>
        <v>#REF!</v>
      </c>
      <c r="BN114" s="1" t="e">
        <f t="shared" si="97"/>
        <v>#REF!</v>
      </c>
      <c r="BO114" s="1" t="e">
        <f t="shared" si="97"/>
        <v>#REF!</v>
      </c>
      <c r="BP114" s="1" t="e">
        <f t="shared" si="97"/>
        <v>#REF!</v>
      </c>
      <c r="BQ114" s="1" t="e">
        <f t="shared" si="97"/>
        <v>#REF!</v>
      </c>
      <c r="BR114" s="1" t="e">
        <f t="shared" si="97"/>
        <v>#REF!</v>
      </c>
      <c r="BS114" s="1" t="e">
        <f t="shared" si="97"/>
        <v>#REF!</v>
      </c>
      <c r="BT114" s="1" t="e">
        <f t="shared" si="97"/>
        <v>#REF!</v>
      </c>
      <c r="BU114" s="1" t="e">
        <f t="shared" si="97"/>
        <v>#REF!</v>
      </c>
      <c r="BV114" s="1" t="e">
        <f t="shared" si="97"/>
        <v>#REF!</v>
      </c>
      <c r="BW114" s="1" t="e">
        <f t="shared" si="97"/>
        <v>#REF!</v>
      </c>
      <c r="BX114" s="1" t="e">
        <f t="shared" si="97"/>
        <v>#REF!</v>
      </c>
      <c r="BY114" s="1" t="e">
        <f t="shared" si="97"/>
        <v>#REF!</v>
      </c>
    </row>
    <row r="115" spans="40:77" x14ac:dyDescent="0.2">
      <c r="AN115" s="1">
        <v>20</v>
      </c>
      <c r="AO115" s="1" t="e">
        <f t="shared" si="79"/>
        <v>#REF!</v>
      </c>
      <c r="AP115" s="24" t="e">
        <f t="shared" si="79"/>
        <v>#REF!</v>
      </c>
      <c r="AQ115" s="1" t="e">
        <f t="shared" ref="AQ115:BY115" si="98">AQ26</f>
        <v>#REF!</v>
      </c>
      <c r="AR115" s="1" t="e">
        <f t="shared" si="98"/>
        <v>#REF!</v>
      </c>
      <c r="AS115" s="1" t="e">
        <f t="shared" si="98"/>
        <v>#REF!</v>
      </c>
      <c r="AT115" s="1" t="e">
        <f t="shared" si="98"/>
        <v>#REF!</v>
      </c>
      <c r="AU115" s="1" t="e">
        <f t="shared" si="98"/>
        <v>#REF!</v>
      </c>
      <c r="AV115" s="1" t="e">
        <f t="shared" si="98"/>
        <v>#REF!</v>
      </c>
      <c r="AW115" s="1" t="e">
        <f t="shared" si="98"/>
        <v>#REF!</v>
      </c>
      <c r="AX115" s="1" t="e">
        <f t="shared" si="98"/>
        <v>#REF!</v>
      </c>
      <c r="AY115" s="1" t="e">
        <f t="shared" si="98"/>
        <v>#REF!</v>
      </c>
      <c r="AZ115" s="1" t="e">
        <f t="shared" si="98"/>
        <v>#REF!</v>
      </c>
      <c r="BA115" s="1" t="e">
        <f t="shared" si="98"/>
        <v>#REF!</v>
      </c>
      <c r="BB115" s="1" t="e">
        <f t="shared" si="98"/>
        <v>#REF!</v>
      </c>
      <c r="BC115" s="1" t="e">
        <f t="shared" si="98"/>
        <v>#REF!</v>
      </c>
      <c r="BD115" s="1" t="e">
        <f t="shared" si="98"/>
        <v>#REF!</v>
      </c>
      <c r="BE115" s="1" t="e">
        <f t="shared" si="98"/>
        <v>#REF!</v>
      </c>
      <c r="BF115" s="1" t="e">
        <f t="shared" si="98"/>
        <v>#REF!</v>
      </c>
      <c r="BG115" s="1" t="e">
        <f t="shared" si="98"/>
        <v>#REF!</v>
      </c>
      <c r="BH115" s="1" t="e">
        <f t="shared" si="98"/>
        <v>#REF!</v>
      </c>
      <c r="BI115" s="1" t="e">
        <f t="shared" si="98"/>
        <v>#REF!</v>
      </c>
      <c r="BJ115" s="1" t="e">
        <f t="shared" si="98"/>
        <v>#REF!</v>
      </c>
      <c r="BK115" s="1" t="e">
        <f t="shared" si="98"/>
        <v>#REF!</v>
      </c>
      <c r="BL115" s="1" t="e">
        <f t="shared" si="98"/>
        <v>#REF!</v>
      </c>
      <c r="BM115" s="1" t="e">
        <f t="shared" si="98"/>
        <v>#REF!</v>
      </c>
      <c r="BN115" s="1" t="e">
        <f t="shared" si="98"/>
        <v>#REF!</v>
      </c>
      <c r="BO115" s="1" t="e">
        <f t="shared" si="98"/>
        <v>#REF!</v>
      </c>
      <c r="BP115" s="1" t="e">
        <f t="shared" si="98"/>
        <v>#REF!</v>
      </c>
      <c r="BQ115" s="1" t="e">
        <f t="shared" si="98"/>
        <v>#REF!</v>
      </c>
      <c r="BR115" s="1" t="e">
        <f t="shared" si="98"/>
        <v>#REF!</v>
      </c>
      <c r="BS115" s="1" t="e">
        <f t="shared" si="98"/>
        <v>#REF!</v>
      </c>
      <c r="BT115" s="1" t="e">
        <f t="shared" si="98"/>
        <v>#REF!</v>
      </c>
      <c r="BU115" s="1" t="e">
        <f t="shared" si="98"/>
        <v>#REF!</v>
      </c>
      <c r="BV115" s="1" t="e">
        <f t="shared" si="98"/>
        <v>#REF!</v>
      </c>
      <c r="BW115" s="1" t="e">
        <f t="shared" si="98"/>
        <v>#REF!</v>
      </c>
      <c r="BX115" s="1" t="e">
        <f t="shared" si="98"/>
        <v>#REF!</v>
      </c>
      <c r="BY115" s="1" t="e">
        <f t="shared" si="98"/>
        <v>#REF!</v>
      </c>
    </row>
    <row r="116" spans="40:77" x14ac:dyDescent="0.2">
      <c r="AN116" s="1">
        <v>21</v>
      </c>
      <c r="AO116" s="1" t="e">
        <f t="shared" si="79"/>
        <v>#REF!</v>
      </c>
      <c r="AP116" s="24" t="e">
        <f t="shared" si="79"/>
        <v>#REF!</v>
      </c>
      <c r="AQ116" s="1" t="e">
        <f t="shared" ref="AQ116:BY116" si="99">AQ27</f>
        <v>#REF!</v>
      </c>
      <c r="AR116" s="1" t="e">
        <f t="shared" si="99"/>
        <v>#REF!</v>
      </c>
      <c r="AS116" s="1" t="e">
        <f t="shared" si="99"/>
        <v>#REF!</v>
      </c>
      <c r="AT116" s="1" t="e">
        <f t="shared" si="99"/>
        <v>#REF!</v>
      </c>
      <c r="AU116" s="1" t="e">
        <f t="shared" si="99"/>
        <v>#REF!</v>
      </c>
      <c r="AV116" s="1" t="e">
        <f t="shared" si="99"/>
        <v>#REF!</v>
      </c>
      <c r="AW116" s="1" t="e">
        <f t="shared" si="99"/>
        <v>#REF!</v>
      </c>
      <c r="AX116" s="1" t="e">
        <f t="shared" si="99"/>
        <v>#REF!</v>
      </c>
      <c r="AY116" s="1" t="e">
        <f t="shared" si="99"/>
        <v>#REF!</v>
      </c>
      <c r="AZ116" s="1" t="e">
        <f t="shared" si="99"/>
        <v>#REF!</v>
      </c>
      <c r="BA116" s="1" t="e">
        <f t="shared" si="99"/>
        <v>#REF!</v>
      </c>
      <c r="BB116" s="1" t="e">
        <f t="shared" si="99"/>
        <v>#REF!</v>
      </c>
      <c r="BC116" s="1" t="e">
        <f t="shared" si="99"/>
        <v>#REF!</v>
      </c>
      <c r="BD116" s="1" t="e">
        <f t="shared" si="99"/>
        <v>#REF!</v>
      </c>
      <c r="BE116" s="1" t="e">
        <f t="shared" si="99"/>
        <v>#REF!</v>
      </c>
      <c r="BF116" s="1" t="e">
        <f t="shared" si="99"/>
        <v>#REF!</v>
      </c>
      <c r="BG116" s="1" t="e">
        <f t="shared" si="99"/>
        <v>#REF!</v>
      </c>
      <c r="BH116" s="1" t="e">
        <f t="shared" si="99"/>
        <v>#REF!</v>
      </c>
      <c r="BI116" s="1" t="e">
        <f t="shared" si="99"/>
        <v>#REF!</v>
      </c>
      <c r="BJ116" s="1" t="e">
        <f t="shared" si="99"/>
        <v>#REF!</v>
      </c>
      <c r="BK116" s="1" t="e">
        <f t="shared" si="99"/>
        <v>#REF!</v>
      </c>
      <c r="BL116" s="1" t="e">
        <f t="shared" si="99"/>
        <v>#REF!</v>
      </c>
      <c r="BM116" s="1" t="e">
        <f t="shared" si="99"/>
        <v>#REF!</v>
      </c>
      <c r="BN116" s="1" t="e">
        <f t="shared" si="99"/>
        <v>#REF!</v>
      </c>
      <c r="BO116" s="1" t="e">
        <f t="shared" si="99"/>
        <v>#REF!</v>
      </c>
      <c r="BP116" s="1" t="e">
        <f t="shared" si="99"/>
        <v>#REF!</v>
      </c>
      <c r="BQ116" s="1" t="e">
        <f t="shared" si="99"/>
        <v>#REF!</v>
      </c>
      <c r="BR116" s="1" t="e">
        <f t="shared" si="99"/>
        <v>#REF!</v>
      </c>
      <c r="BS116" s="1" t="e">
        <f t="shared" si="99"/>
        <v>#REF!</v>
      </c>
      <c r="BT116" s="1" t="e">
        <f t="shared" si="99"/>
        <v>#REF!</v>
      </c>
      <c r="BU116" s="1" t="e">
        <f t="shared" si="99"/>
        <v>#REF!</v>
      </c>
      <c r="BV116" s="1" t="e">
        <f t="shared" si="99"/>
        <v>#REF!</v>
      </c>
      <c r="BW116" s="1" t="e">
        <f t="shared" si="99"/>
        <v>#REF!</v>
      </c>
      <c r="BX116" s="1" t="e">
        <f t="shared" si="99"/>
        <v>#REF!</v>
      </c>
      <c r="BY116" s="1" t="e">
        <f t="shared" si="99"/>
        <v>#REF!</v>
      </c>
    </row>
    <row r="117" spans="40:77" x14ac:dyDescent="0.2">
      <c r="AN117" s="1">
        <v>22</v>
      </c>
      <c r="AO117" s="1">
        <f t="shared" si="79"/>
        <v>0</v>
      </c>
      <c r="AP117" s="24" t="e">
        <f t="shared" si="79"/>
        <v>#REF!</v>
      </c>
      <c r="AQ117" s="1">
        <f t="shared" ref="AQ117:BY117" si="100">AQ28</f>
        <v>0</v>
      </c>
      <c r="AR117" s="1" t="e">
        <f t="shared" si="100"/>
        <v>#REF!</v>
      </c>
      <c r="AS117" s="1" t="e">
        <f t="shared" si="100"/>
        <v>#REF!</v>
      </c>
      <c r="AT117" s="1" t="e">
        <f t="shared" si="100"/>
        <v>#REF!</v>
      </c>
      <c r="AU117" s="1" t="e">
        <f t="shared" si="100"/>
        <v>#REF!</v>
      </c>
      <c r="AV117" s="1" t="e">
        <f t="shared" si="100"/>
        <v>#REF!</v>
      </c>
      <c r="AW117" s="1" t="e">
        <f t="shared" si="100"/>
        <v>#REF!</v>
      </c>
      <c r="AX117" s="1" t="e">
        <f t="shared" si="100"/>
        <v>#REF!</v>
      </c>
      <c r="AY117" s="1" t="e">
        <f t="shared" si="100"/>
        <v>#REF!</v>
      </c>
      <c r="AZ117" s="1" t="e">
        <f t="shared" si="100"/>
        <v>#REF!</v>
      </c>
      <c r="BA117" s="1" t="e">
        <f t="shared" si="100"/>
        <v>#REF!</v>
      </c>
      <c r="BB117" s="1" t="e">
        <f t="shared" si="100"/>
        <v>#REF!</v>
      </c>
      <c r="BC117" s="1" t="e">
        <f t="shared" si="100"/>
        <v>#REF!</v>
      </c>
      <c r="BD117" s="1" t="e">
        <f t="shared" si="100"/>
        <v>#REF!</v>
      </c>
      <c r="BE117" s="1" t="e">
        <f t="shared" si="100"/>
        <v>#REF!</v>
      </c>
      <c r="BF117" s="1" t="e">
        <f t="shared" si="100"/>
        <v>#REF!</v>
      </c>
      <c r="BG117" s="1" t="e">
        <f t="shared" si="100"/>
        <v>#REF!</v>
      </c>
      <c r="BH117" s="1" t="e">
        <f t="shared" si="100"/>
        <v>#REF!</v>
      </c>
      <c r="BI117" s="1" t="e">
        <f t="shared" si="100"/>
        <v>#REF!</v>
      </c>
      <c r="BJ117" s="1" t="e">
        <f t="shared" si="100"/>
        <v>#REF!</v>
      </c>
      <c r="BK117" s="1" t="e">
        <f t="shared" si="100"/>
        <v>#REF!</v>
      </c>
      <c r="BL117" s="1" t="e">
        <f t="shared" si="100"/>
        <v>#REF!</v>
      </c>
      <c r="BM117" s="1" t="e">
        <f t="shared" si="100"/>
        <v>#REF!</v>
      </c>
      <c r="BN117" s="1" t="e">
        <f t="shared" si="100"/>
        <v>#REF!</v>
      </c>
      <c r="BO117" s="1" t="e">
        <f t="shared" si="100"/>
        <v>#REF!</v>
      </c>
      <c r="BP117" s="1" t="e">
        <f t="shared" si="100"/>
        <v>#REF!</v>
      </c>
      <c r="BQ117" s="1" t="e">
        <f t="shared" si="100"/>
        <v>#REF!</v>
      </c>
      <c r="BR117" s="1" t="e">
        <f t="shared" si="100"/>
        <v>#REF!</v>
      </c>
      <c r="BS117" s="1" t="e">
        <f t="shared" si="100"/>
        <v>#REF!</v>
      </c>
      <c r="BT117" s="1" t="e">
        <f t="shared" si="100"/>
        <v>#REF!</v>
      </c>
      <c r="BU117" s="1" t="e">
        <f t="shared" si="100"/>
        <v>#REF!</v>
      </c>
      <c r="BV117" s="1" t="e">
        <f t="shared" si="100"/>
        <v>#REF!</v>
      </c>
      <c r="BW117" s="1" t="e">
        <f t="shared" si="100"/>
        <v>#REF!</v>
      </c>
      <c r="BX117" s="1" t="e">
        <f t="shared" si="100"/>
        <v>#REF!</v>
      </c>
      <c r="BY117" s="1" t="e">
        <f t="shared" si="100"/>
        <v>#REF!</v>
      </c>
    </row>
    <row r="118" spans="40:77" x14ac:dyDescent="0.2">
      <c r="AN118" s="1">
        <v>23</v>
      </c>
      <c r="AO118" s="1" t="e">
        <f t="shared" si="79"/>
        <v>#REF!</v>
      </c>
      <c r="AP118" s="24" t="e">
        <f t="shared" si="79"/>
        <v>#REF!</v>
      </c>
      <c r="AQ118" s="1" t="e">
        <f t="shared" ref="AQ118:BY118" si="101">AQ29</f>
        <v>#REF!</v>
      </c>
      <c r="AR118" s="1" t="e">
        <f t="shared" si="101"/>
        <v>#REF!</v>
      </c>
      <c r="AS118" s="1" t="e">
        <f t="shared" si="101"/>
        <v>#REF!</v>
      </c>
      <c r="AT118" s="1" t="e">
        <f t="shared" si="101"/>
        <v>#REF!</v>
      </c>
      <c r="AU118" s="1" t="e">
        <f t="shared" si="101"/>
        <v>#REF!</v>
      </c>
      <c r="AV118" s="1" t="e">
        <f t="shared" si="101"/>
        <v>#REF!</v>
      </c>
      <c r="AW118" s="1" t="e">
        <f t="shared" si="101"/>
        <v>#REF!</v>
      </c>
      <c r="AX118" s="1" t="e">
        <f t="shared" si="101"/>
        <v>#REF!</v>
      </c>
      <c r="AY118" s="1" t="e">
        <f t="shared" si="101"/>
        <v>#REF!</v>
      </c>
      <c r="AZ118" s="1" t="e">
        <f t="shared" si="101"/>
        <v>#REF!</v>
      </c>
      <c r="BA118" s="1" t="e">
        <f t="shared" si="101"/>
        <v>#REF!</v>
      </c>
      <c r="BB118" s="1" t="e">
        <f t="shared" si="101"/>
        <v>#REF!</v>
      </c>
      <c r="BC118" s="1" t="e">
        <f t="shared" si="101"/>
        <v>#REF!</v>
      </c>
      <c r="BD118" s="1" t="e">
        <f t="shared" si="101"/>
        <v>#REF!</v>
      </c>
      <c r="BE118" s="1" t="e">
        <f t="shared" si="101"/>
        <v>#REF!</v>
      </c>
      <c r="BF118" s="1" t="e">
        <f t="shared" si="101"/>
        <v>#REF!</v>
      </c>
      <c r="BG118" s="1" t="e">
        <f t="shared" si="101"/>
        <v>#REF!</v>
      </c>
      <c r="BH118" s="1" t="e">
        <f t="shared" si="101"/>
        <v>#REF!</v>
      </c>
      <c r="BI118" s="1" t="e">
        <f t="shared" si="101"/>
        <v>#REF!</v>
      </c>
      <c r="BJ118" s="1" t="e">
        <f t="shared" si="101"/>
        <v>#REF!</v>
      </c>
      <c r="BK118" s="1" t="e">
        <f t="shared" si="101"/>
        <v>#REF!</v>
      </c>
      <c r="BL118" s="1" t="e">
        <f t="shared" si="101"/>
        <v>#REF!</v>
      </c>
      <c r="BM118" s="1" t="e">
        <f t="shared" si="101"/>
        <v>#REF!</v>
      </c>
      <c r="BN118" s="1" t="e">
        <f t="shared" si="101"/>
        <v>#REF!</v>
      </c>
      <c r="BO118" s="1" t="e">
        <f t="shared" si="101"/>
        <v>#REF!</v>
      </c>
      <c r="BP118" s="1" t="e">
        <f t="shared" si="101"/>
        <v>#REF!</v>
      </c>
      <c r="BQ118" s="1" t="e">
        <f t="shared" si="101"/>
        <v>#REF!</v>
      </c>
      <c r="BR118" s="1" t="e">
        <f t="shared" si="101"/>
        <v>#REF!</v>
      </c>
      <c r="BS118" s="1" t="e">
        <f t="shared" si="101"/>
        <v>#REF!</v>
      </c>
      <c r="BT118" s="1" t="e">
        <f t="shared" si="101"/>
        <v>#REF!</v>
      </c>
      <c r="BU118" s="1" t="e">
        <f t="shared" si="101"/>
        <v>#REF!</v>
      </c>
      <c r="BV118" s="1" t="e">
        <f t="shared" si="101"/>
        <v>#REF!</v>
      </c>
      <c r="BW118" s="1" t="e">
        <f t="shared" si="101"/>
        <v>#REF!</v>
      </c>
      <c r="BX118" s="1" t="e">
        <f t="shared" si="101"/>
        <v>#REF!</v>
      </c>
      <c r="BY118" s="1" t="e">
        <f t="shared" si="101"/>
        <v>#REF!</v>
      </c>
    </row>
    <row r="119" spans="40:77" x14ac:dyDescent="0.2">
      <c r="AN119" s="1">
        <v>24</v>
      </c>
      <c r="AO119" s="1" t="e">
        <f t="shared" si="79"/>
        <v>#REF!</v>
      </c>
      <c r="AP119" s="24" t="e">
        <f t="shared" si="79"/>
        <v>#REF!</v>
      </c>
      <c r="AQ119" s="1" t="e">
        <f t="shared" ref="AQ119:BY119" si="102">AQ30</f>
        <v>#REF!</v>
      </c>
      <c r="AR119" s="1" t="e">
        <f t="shared" si="102"/>
        <v>#REF!</v>
      </c>
      <c r="AS119" s="1" t="e">
        <f t="shared" si="102"/>
        <v>#REF!</v>
      </c>
      <c r="AT119" s="1" t="e">
        <f t="shared" si="102"/>
        <v>#REF!</v>
      </c>
      <c r="AU119" s="1" t="e">
        <f t="shared" si="102"/>
        <v>#REF!</v>
      </c>
      <c r="AV119" s="1" t="e">
        <f t="shared" si="102"/>
        <v>#REF!</v>
      </c>
      <c r="AW119" s="1" t="e">
        <f t="shared" si="102"/>
        <v>#REF!</v>
      </c>
      <c r="AX119" s="1" t="e">
        <f t="shared" si="102"/>
        <v>#REF!</v>
      </c>
      <c r="AY119" s="1" t="e">
        <f t="shared" si="102"/>
        <v>#REF!</v>
      </c>
      <c r="AZ119" s="1" t="e">
        <f t="shared" si="102"/>
        <v>#REF!</v>
      </c>
      <c r="BA119" s="1" t="e">
        <f t="shared" si="102"/>
        <v>#REF!</v>
      </c>
      <c r="BB119" s="1" t="e">
        <f t="shared" si="102"/>
        <v>#REF!</v>
      </c>
      <c r="BC119" s="1" t="e">
        <f t="shared" si="102"/>
        <v>#REF!</v>
      </c>
      <c r="BD119" s="1" t="e">
        <f t="shared" si="102"/>
        <v>#REF!</v>
      </c>
      <c r="BE119" s="1" t="e">
        <f t="shared" si="102"/>
        <v>#REF!</v>
      </c>
      <c r="BF119" s="1" t="e">
        <f t="shared" si="102"/>
        <v>#REF!</v>
      </c>
      <c r="BG119" s="1" t="e">
        <f t="shared" si="102"/>
        <v>#REF!</v>
      </c>
      <c r="BH119" s="1" t="e">
        <f t="shared" si="102"/>
        <v>#REF!</v>
      </c>
      <c r="BI119" s="1" t="e">
        <f t="shared" si="102"/>
        <v>#REF!</v>
      </c>
      <c r="BJ119" s="1" t="e">
        <f t="shared" si="102"/>
        <v>#REF!</v>
      </c>
      <c r="BK119" s="1" t="e">
        <f t="shared" si="102"/>
        <v>#REF!</v>
      </c>
      <c r="BL119" s="1" t="e">
        <f t="shared" si="102"/>
        <v>#REF!</v>
      </c>
      <c r="BM119" s="1" t="e">
        <f t="shared" si="102"/>
        <v>#REF!</v>
      </c>
      <c r="BN119" s="1" t="e">
        <f t="shared" si="102"/>
        <v>#REF!</v>
      </c>
      <c r="BO119" s="1" t="e">
        <f t="shared" si="102"/>
        <v>#REF!</v>
      </c>
      <c r="BP119" s="1" t="e">
        <f t="shared" si="102"/>
        <v>#REF!</v>
      </c>
      <c r="BQ119" s="1" t="e">
        <f t="shared" si="102"/>
        <v>#REF!</v>
      </c>
      <c r="BR119" s="1" t="e">
        <f t="shared" si="102"/>
        <v>#REF!</v>
      </c>
      <c r="BS119" s="1" t="e">
        <f t="shared" si="102"/>
        <v>#REF!</v>
      </c>
      <c r="BT119" s="1" t="e">
        <f t="shared" si="102"/>
        <v>#REF!</v>
      </c>
      <c r="BU119" s="1" t="e">
        <f t="shared" si="102"/>
        <v>#REF!</v>
      </c>
      <c r="BV119" s="1" t="e">
        <f t="shared" si="102"/>
        <v>#REF!</v>
      </c>
      <c r="BW119" s="1" t="e">
        <f t="shared" si="102"/>
        <v>#REF!</v>
      </c>
      <c r="BX119" s="1" t="e">
        <f t="shared" si="102"/>
        <v>#REF!</v>
      </c>
      <c r="BY119" s="1" t="e">
        <f t="shared" si="102"/>
        <v>#REF!</v>
      </c>
    </row>
    <row r="120" spans="40:77" x14ac:dyDescent="0.2">
      <c r="AN120" s="1">
        <v>25</v>
      </c>
      <c r="AO120" s="1" t="e">
        <f t="shared" si="79"/>
        <v>#REF!</v>
      </c>
      <c r="AP120" s="24" t="e">
        <f t="shared" si="79"/>
        <v>#REF!</v>
      </c>
      <c r="AQ120" s="1" t="e">
        <f t="shared" ref="AQ120:BY120" si="103">AQ31</f>
        <v>#REF!</v>
      </c>
      <c r="AR120" s="1" t="e">
        <f t="shared" si="103"/>
        <v>#REF!</v>
      </c>
      <c r="AS120" s="1" t="e">
        <f t="shared" si="103"/>
        <v>#REF!</v>
      </c>
      <c r="AT120" s="1" t="e">
        <f t="shared" si="103"/>
        <v>#REF!</v>
      </c>
      <c r="AU120" s="1" t="e">
        <f t="shared" si="103"/>
        <v>#REF!</v>
      </c>
      <c r="AV120" s="1" t="e">
        <f t="shared" si="103"/>
        <v>#REF!</v>
      </c>
      <c r="AW120" s="1" t="e">
        <f t="shared" si="103"/>
        <v>#REF!</v>
      </c>
      <c r="AX120" s="1" t="e">
        <f t="shared" si="103"/>
        <v>#REF!</v>
      </c>
      <c r="AY120" s="1" t="e">
        <f t="shared" si="103"/>
        <v>#REF!</v>
      </c>
      <c r="AZ120" s="1" t="e">
        <f t="shared" si="103"/>
        <v>#REF!</v>
      </c>
      <c r="BA120" s="1" t="e">
        <f t="shared" si="103"/>
        <v>#REF!</v>
      </c>
      <c r="BB120" s="1" t="e">
        <f t="shared" si="103"/>
        <v>#REF!</v>
      </c>
      <c r="BC120" s="1" t="e">
        <f t="shared" si="103"/>
        <v>#REF!</v>
      </c>
      <c r="BD120" s="1" t="e">
        <f t="shared" si="103"/>
        <v>#REF!</v>
      </c>
      <c r="BE120" s="1" t="e">
        <f t="shared" si="103"/>
        <v>#REF!</v>
      </c>
      <c r="BF120" s="1" t="e">
        <f t="shared" si="103"/>
        <v>#REF!</v>
      </c>
      <c r="BG120" s="1" t="e">
        <f t="shared" si="103"/>
        <v>#REF!</v>
      </c>
      <c r="BH120" s="1" t="e">
        <f t="shared" si="103"/>
        <v>#REF!</v>
      </c>
      <c r="BI120" s="1" t="e">
        <f t="shared" si="103"/>
        <v>#REF!</v>
      </c>
      <c r="BJ120" s="1" t="e">
        <f t="shared" si="103"/>
        <v>#REF!</v>
      </c>
      <c r="BK120" s="1" t="e">
        <f t="shared" si="103"/>
        <v>#REF!</v>
      </c>
      <c r="BL120" s="1" t="e">
        <f t="shared" si="103"/>
        <v>#REF!</v>
      </c>
      <c r="BM120" s="1" t="e">
        <f t="shared" si="103"/>
        <v>#REF!</v>
      </c>
      <c r="BN120" s="1" t="e">
        <f t="shared" si="103"/>
        <v>#REF!</v>
      </c>
      <c r="BO120" s="1" t="e">
        <f t="shared" si="103"/>
        <v>#REF!</v>
      </c>
      <c r="BP120" s="1" t="e">
        <f t="shared" si="103"/>
        <v>#REF!</v>
      </c>
      <c r="BQ120" s="1" t="e">
        <f t="shared" si="103"/>
        <v>#REF!</v>
      </c>
      <c r="BR120" s="1" t="e">
        <f t="shared" si="103"/>
        <v>#REF!</v>
      </c>
      <c r="BS120" s="1" t="e">
        <f t="shared" si="103"/>
        <v>#REF!</v>
      </c>
      <c r="BT120" s="1" t="e">
        <f t="shared" si="103"/>
        <v>#REF!</v>
      </c>
      <c r="BU120" s="1" t="e">
        <f t="shared" si="103"/>
        <v>#REF!</v>
      </c>
      <c r="BV120" s="1" t="e">
        <f t="shared" si="103"/>
        <v>#REF!</v>
      </c>
      <c r="BW120" s="1" t="e">
        <f t="shared" si="103"/>
        <v>#REF!</v>
      </c>
      <c r="BX120" s="1" t="e">
        <f t="shared" si="103"/>
        <v>#REF!</v>
      </c>
      <c r="BY120" s="1" t="e">
        <f t="shared" si="103"/>
        <v>#REF!</v>
      </c>
    </row>
    <row r="121" spans="40:77" x14ac:dyDescent="0.2">
      <c r="AN121" s="1">
        <v>26</v>
      </c>
      <c r="AO121" s="1" t="e">
        <f t="shared" si="79"/>
        <v>#REF!</v>
      </c>
      <c r="AP121" s="24" t="str">
        <f t="shared" si="79"/>
        <v>Melody D'hiver Du Mas Chanteclerc</v>
      </c>
      <c r="AQ121" s="1" t="e">
        <f t="shared" ref="AQ121:BY121" si="104">AQ32</f>
        <v>#REF!</v>
      </c>
      <c r="AR121" s="1" t="e">
        <f t="shared" si="104"/>
        <v>#REF!</v>
      </c>
      <c r="AS121" s="1" t="e">
        <f t="shared" si="104"/>
        <v>#REF!</v>
      </c>
      <c r="AT121" s="1" t="e">
        <f t="shared" si="104"/>
        <v>#REF!</v>
      </c>
      <c r="AU121" s="1" t="e">
        <f t="shared" si="104"/>
        <v>#REF!</v>
      </c>
      <c r="AV121" s="1" t="e">
        <f t="shared" si="104"/>
        <v>#REF!</v>
      </c>
      <c r="AW121" s="1">
        <f t="shared" si="104"/>
        <v>0</v>
      </c>
      <c r="AX121" s="1">
        <f t="shared" si="104"/>
        <v>0</v>
      </c>
      <c r="AY121" s="1">
        <f t="shared" si="104"/>
        <v>0</v>
      </c>
      <c r="AZ121" s="1">
        <f t="shared" si="104"/>
        <v>0</v>
      </c>
      <c r="BA121" s="1">
        <f t="shared" si="104"/>
        <v>8</v>
      </c>
      <c r="BB121" s="1" t="str">
        <f t="shared" si="104"/>
        <v>1U CAC Beste Veteraan</v>
      </c>
      <c r="BC121" s="1">
        <f t="shared" si="104"/>
        <v>0</v>
      </c>
      <c r="BD121" s="1">
        <f t="shared" si="104"/>
        <v>0</v>
      </c>
      <c r="BE121" s="1">
        <f t="shared" si="104"/>
        <v>0</v>
      </c>
      <c r="BF121" s="1" t="str">
        <f t="shared" si="104"/>
        <v>1U beste veteraan</v>
      </c>
      <c r="BG121" s="1">
        <f t="shared" si="104"/>
        <v>3</v>
      </c>
      <c r="BH121" s="1" t="e">
        <f t="shared" si="104"/>
        <v>#REF!</v>
      </c>
      <c r="BI121" s="1" t="str">
        <f t="shared" si="104"/>
        <v>1U beste veteraan</v>
      </c>
      <c r="BJ121" s="1">
        <f t="shared" si="104"/>
        <v>0</v>
      </c>
      <c r="BK121" s="1">
        <f t="shared" si="104"/>
        <v>0</v>
      </c>
      <c r="BL121" s="1" t="e">
        <f t="shared" si="104"/>
        <v>#REF!</v>
      </c>
      <c r="BM121" s="1" t="e">
        <f t="shared" si="104"/>
        <v>#REF!</v>
      </c>
      <c r="BN121" s="1">
        <f t="shared" si="104"/>
        <v>0</v>
      </c>
      <c r="BO121" s="1">
        <f t="shared" si="104"/>
        <v>0</v>
      </c>
      <c r="BP121" s="1" t="e">
        <f t="shared" si="104"/>
        <v>#REF!</v>
      </c>
      <c r="BQ121" s="1">
        <f t="shared" si="104"/>
        <v>0</v>
      </c>
      <c r="BR121" s="1">
        <f t="shared" si="104"/>
        <v>0</v>
      </c>
      <c r="BS121" s="1" t="e">
        <f t="shared" si="104"/>
        <v>#REF!</v>
      </c>
      <c r="BT121" s="1" t="e">
        <f t="shared" si="104"/>
        <v>#REF!</v>
      </c>
      <c r="BU121" s="1">
        <f t="shared" si="104"/>
        <v>0</v>
      </c>
      <c r="BV121" s="1">
        <f t="shared" si="104"/>
        <v>0</v>
      </c>
      <c r="BW121" s="1">
        <f t="shared" si="104"/>
        <v>0</v>
      </c>
      <c r="BX121" s="1">
        <f t="shared" si="104"/>
        <v>0</v>
      </c>
      <c r="BY121" s="1" t="e">
        <f t="shared" si="104"/>
        <v>#REF!</v>
      </c>
    </row>
    <row r="122" spans="40:77" x14ac:dyDescent="0.2">
      <c r="AN122" s="1">
        <v>27</v>
      </c>
      <c r="AO122" s="1" t="e">
        <f t="shared" si="79"/>
        <v>#REF!</v>
      </c>
      <c r="AP122" s="24" t="e">
        <f t="shared" si="79"/>
        <v>#REF!</v>
      </c>
      <c r="AQ122" s="1" t="e">
        <f t="shared" ref="AQ122:BY122" si="105">AQ33</f>
        <v>#REF!</v>
      </c>
      <c r="AR122" s="1" t="e">
        <f t="shared" si="105"/>
        <v>#REF!</v>
      </c>
      <c r="AS122" s="1" t="e">
        <f t="shared" si="105"/>
        <v>#REF!</v>
      </c>
      <c r="AT122" s="1" t="e">
        <f t="shared" si="105"/>
        <v>#REF!</v>
      </c>
      <c r="AU122" s="1" t="e">
        <f t="shared" si="105"/>
        <v>#REF!</v>
      </c>
      <c r="AV122" s="1" t="e">
        <f t="shared" si="105"/>
        <v>#REF!</v>
      </c>
      <c r="AW122" s="1" t="e">
        <f t="shared" si="105"/>
        <v>#REF!</v>
      </c>
      <c r="AX122" s="1" t="e">
        <f t="shared" si="105"/>
        <v>#REF!</v>
      </c>
      <c r="AY122" s="1" t="e">
        <f t="shared" si="105"/>
        <v>#REF!</v>
      </c>
      <c r="AZ122" s="1" t="e">
        <f t="shared" si="105"/>
        <v>#REF!</v>
      </c>
      <c r="BA122" s="1" t="e">
        <f t="shared" si="105"/>
        <v>#REF!</v>
      </c>
      <c r="BB122" s="1" t="e">
        <f t="shared" si="105"/>
        <v>#REF!</v>
      </c>
      <c r="BC122" s="1" t="e">
        <f t="shared" si="105"/>
        <v>#REF!</v>
      </c>
      <c r="BD122" s="1" t="e">
        <f t="shared" si="105"/>
        <v>#REF!</v>
      </c>
      <c r="BE122" s="1" t="e">
        <f t="shared" si="105"/>
        <v>#REF!</v>
      </c>
      <c r="BF122" s="1" t="e">
        <f t="shared" si="105"/>
        <v>#REF!</v>
      </c>
      <c r="BG122" s="1" t="e">
        <f t="shared" si="105"/>
        <v>#REF!</v>
      </c>
      <c r="BH122" s="1" t="e">
        <f t="shared" si="105"/>
        <v>#REF!</v>
      </c>
      <c r="BI122" s="1" t="e">
        <f t="shared" si="105"/>
        <v>#REF!</v>
      </c>
      <c r="BJ122" s="1" t="e">
        <f t="shared" si="105"/>
        <v>#REF!</v>
      </c>
      <c r="BK122" s="1" t="e">
        <f t="shared" si="105"/>
        <v>#REF!</v>
      </c>
      <c r="BL122" s="1" t="e">
        <f t="shared" si="105"/>
        <v>#REF!</v>
      </c>
      <c r="BM122" s="1" t="e">
        <f t="shared" si="105"/>
        <v>#REF!</v>
      </c>
      <c r="BN122" s="1" t="e">
        <f t="shared" si="105"/>
        <v>#REF!</v>
      </c>
      <c r="BO122" s="1" t="e">
        <f t="shared" si="105"/>
        <v>#REF!</v>
      </c>
      <c r="BP122" s="1" t="e">
        <f t="shared" si="105"/>
        <v>#REF!</v>
      </c>
      <c r="BQ122" s="1" t="e">
        <f t="shared" si="105"/>
        <v>#REF!</v>
      </c>
      <c r="BR122" s="1" t="e">
        <f t="shared" si="105"/>
        <v>#REF!</v>
      </c>
      <c r="BS122" s="1" t="e">
        <f t="shared" si="105"/>
        <v>#REF!</v>
      </c>
      <c r="BT122" s="1" t="e">
        <f t="shared" si="105"/>
        <v>#REF!</v>
      </c>
      <c r="BU122" s="1" t="e">
        <f t="shared" si="105"/>
        <v>#REF!</v>
      </c>
      <c r="BV122" s="1" t="e">
        <f t="shared" si="105"/>
        <v>#REF!</v>
      </c>
      <c r="BW122" s="1" t="e">
        <f t="shared" si="105"/>
        <v>#REF!</v>
      </c>
      <c r="BX122" s="1" t="e">
        <f t="shared" si="105"/>
        <v>#REF!</v>
      </c>
      <c r="BY122" s="1" t="e">
        <f t="shared" si="105"/>
        <v>#REF!</v>
      </c>
    </row>
    <row r="123" spans="40:77" x14ac:dyDescent="0.2">
      <c r="AN123" s="1">
        <v>28</v>
      </c>
      <c r="AO123" s="1" t="e">
        <f t="shared" si="79"/>
        <v>#REF!</v>
      </c>
      <c r="AP123" s="24" t="e">
        <f t="shared" si="79"/>
        <v>#REF!</v>
      </c>
      <c r="AQ123" s="1" t="e">
        <f t="shared" ref="AQ123:BY123" si="106">AQ34</f>
        <v>#REF!</v>
      </c>
      <c r="AR123" s="1" t="e">
        <f t="shared" si="106"/>
        <v>#REF!</v>
      </c>
      <c r="AS123" s="1" t="e">
        <f t="shared" si="106"/>
        <v>#REF!</v>
      </c>
      <c r="AT123" s="1" t="e">
        <f t="shared" si="106"/>
        <v>#REF!</v>
      </c>
      <c r="AU123" s="1" t="e">
        <f t="shared" si="106"/>
        <v>#REF!</v>
      </c>
      <c r="AV123" s="1" t="e">
        <f t="shared" si="106"/>
        <v>#REF!</v>
      </c>
      <c r="AW123" s="1" t="e">
        <f t="shared" si="106"/>
        <v>#REF!</v>
      </c>
      <c r="AX123" s="1" t="e">
        <f t="shared" si="106"/>
        <v>#REF!</v>
      </c>
      <c r="AY123" s="1" t="e">
        <f t="shared" si="106"/>
        <v>#REF!</v>
      </c>
      <c r="AZ123" s="1" t="e">
        <f t="shared" si="106"/>
        <v>#REF!</v>
      </c>
      <c r="BA123" s="1" t="e">
        <f t="shared" si="106"/>
        <v>#REF!</v>
      </c>
      <c r="BB123" s="1" t="e">
        <f t="shared" si="106"/>
        <v>#REF!</v>
      </c>
      <c r="BC123" s="1" t="e">
        <f t="shared" si="106"/>
        <v>#REF!</v>
      </c>
      <c r="BD123" s="1" t="e">
        <f t="shared" si="106"/>
        <v>#REF!</v>
      </c>
      <c r="BE123" s="1" t="e">
        <f t="shared" si="106"/>
        <v>#REF!</v>
      </c>
      <c r="BF123" s="1" t="e">
        <f t="shared" si="106"/>
        <v>#REF!</v>
      </c>
      <c r="BG123" s="1" t="e">
        <f t="shared" si="106"/>
        <v>#REF!</v>
      </c>
      <c r="BH123" s="1" t="e">
        <f t="shared" si="106"/>
        <v>#REF!</v>
      </c>
      <c r="BI123" s="1" t="e">
        <f t="shared" si="106"/>
        <v>#REF!</v>
      </c>
      <c r="BJ123" s="1" t="e">
        <f t="shared" si="106"/>
        <v>#REF!</v>
      </c>
      <c r="BK123" s="1" t="e">
        <f t="shared" si="106"/>
        <v>#REF!</v>
      </c>
      <c r="BL123" s="1" t="e">
        <f t="shared" si="106"/>
        <v>#REF!</v>
      </c>
      <c r="BM123" s="1" t="e">
        <f t="shared" si="106"/>
        <v>#REF!</v>
      </c>
      <c r="BN123" s="1" t="e">
        <f t="shared" si="106"/>
        <v>#REF!</v>
      </c>
      <c r="BO123" s="1" t="e">
        <f t="shared" si="106"/>
        <v>#REF!</v>
      </c>
      <c r="BP123" s="1" t="e">
        <f t="shared" si="106"/>
        <v>#REF!</v>
      </c>
      <c r="BQ123" s="1" t="e">
        <f t="shared" si="106"/>
        <v>#REF!</v>
      </c>
      <c r="BR123" s="1" t="e">
        <f t="shared" si="106"/>
        <v>#REF!</v>
      </c>
      <c r="BS123" s="1" t="e">
        <f t="shared" si="106"/>
        <v>#REF!</v>
      </c>
      <c r="BT123" s="1" t="e">
        <f t="shared" si="106"/>
        <v>#REF!</v>
      </c>
      <c r="BU123" s="1" t="e">
        <f t="shared" si="106"/>
        <v>#REF!</v>
      </c>
      <c r="BV123" s="1" t="e">
        <f t="shared" si="106"/>
        <v>#REF!</v>
      </c>
      <c r="BW123" s="1" t="e">
        <f t="shared" si="106"/>
        <v>#REF!</v>
      </c>
      <c r="BX123" s="1" t="e">
        <f t="shared" si="106"/>
        <v>#REF!</v>
      </c>
      <c r="BY123" s="1" t="e">
        <f t="shared" si="106"/>
        <v>#REF!</v>
      </c>
    </row>
    <row r="124" spans="40:77" x14ac:dyDescent="0.2">
      <c r="AN124" s="1">
        <v>29</v>
      </c>
      <c r="AO124" s="1" t="e">
        <f t="shared" si="79"/>
        <v>#REF!</v>
      </c>
      <c r="AP124" s="24" t="e">
        <f t="shared" si="79"/>
        <v>#REF!</v>
      </c>
      <c r="AQ124" s="1" t="e">
        <f t="shared" ref="AQ124:BY124" si="107">AQ35</f>
        <v>#REF!</v>
      </c>
      <c r="AR124" s="1" t="e">
        <f t="shared" si="107"/>
        <v>#REF!</v>
      </c>
      <c r="AS124" s="1" t="e">
        <f t="shared" si="107"/>
        <v>#REF!</v>
      </c>
      <c r="AT124" s="1" t="e">
        <f t="shared" si="107"/>
        <v>#REF!</v>
      </c>
      <c r="AU124" s="1" t="e">
        <f t="shared" si="107"/>
        <v>#REF!</v>
      </c>
      <c r="AV124" s="1" t="e">
        <f t="shared" si="107"/>
        <v>#REF!</v>
      </c>
      <c r="AW124" s="1" t="e">
        <f t="shared" si="107"/>
        <v>#REF!</v>
      </c>
      <c r="AX124" s="1" t="e">
        <f t="shared" si="107"/>
        <v>#REF!</v>
      </c>
      <c r="AY124" s="1" t="e">
        <f t="shared" si="107"/>
        <v>#REF!</v>
      </c>
      <c r="AZ124" s="1" t="e">
        <f t="shared" si="107"/>
        <v>#REF!</v>
      </c>
      <c r="BA124" s="1" t="e">
        <f t="shared" si="107"/>
        <v>#REF!</v>
      </c>
      <c r="BB124" s="1" t="e">
        <f t="shared" si="107"/>
        <v>#REF!</v>
      </c>
      <c r="BC124" s="1" t="e">
        <f t="shared" si="107"/>
        <v>#REF!</v>
      </c>
      <c r="BD124" s="1" t="e">
        <f t="shared" si="107"/>
        <v>#REF!</v>
      </c>
      <c r="BE124" s="1" t="e">
        <f t="shared" si="107"/>
        <v>#REF!</v>
      </c>
      <c r="BF124" s="1" t="e">
        <f t="shared" si="107"/>
        <v>#REF!</v>
      </c>
      <c r="BG124" s="1" t="e">
        <f t="shared" si="107"/>
        <v>#REF!</v>
      </c>
      <c r="BH124" s="1" t="e">
        <f t="shared" si="107"/>
        <v>#REF!</v>
      </c>
      <c r="BI124" s="1" t="e">
        <f t="shared" si="107"/>
        <v>#REF!</v>
      </c>
      <c r="BJ124" s="1" t="e">
        <f t="shared" si="107"/>
        <v>#REF!</v>
      </c>
      <c r="BK124" s="1" t="e">
        <f t="shared" si="107"/>
        <v>#REF!</v>
      </c>
      <c r="BL124" s="1" t="e">
        <f t="shared" si="107"/>
        <v>#REF!</v>
      </c>
      <c r="BM124" s="1" t="e">
        <f t="shared" si="107"/>
        <v>#REF!</v>
      </c>
      <c r="BN124" s="1" t="e">
        <f t="shared" si="107"/>
        <v>#REF!</v>
      </c>
      <c r="BO124" s="1" t="e">
        <f t="shared" si="107"/>
        <v>#REF!</v>
      </c>
      <c r="BP124" s="1" t="e">
        <f t="shared" si="107"/>
        <v>#REF!</v>
      </c>
      <c r="BQ124" s="1" t="e">
        <f t="shared" si="107"/>
        <v>#REF!</v>
      </c>
      <c r="BR124" s="1" t="e">
        <f t="shared" si="107"/>
        <v>#REF!</v>
      </c>
      <c r="BS124" s="1" t="e">
        <f t="shared" si="107"/>
        <v>#REF!</v>
      </c>
      <c r="BT124" s="1" t="e">
        <f t="shared" si="107"/>
        <v>#REF!</v>
      </c>
      <c r="BU124" s="1" t="e">
        <f t="shared" si="107"/>
        <v>#REF!</v>
      </c>
      <c r="BV124" s="1" t="e">
        <f t="shared" si="107"/>
        <v>#REF!</v>
      </c>
      <c r="BW124" s="1" t="e">
        <f t="shared" si="107"/>
        <v>#REF!</v>
      </c>
      <c r="BX124" s="1" t="e">
        <f t="shared" si="107"/>
        <v>#REF!</v>
      </c>
      <c r="BY124" s="1" t="e">
        <f t="shared" si="107"/>
        <v>#REF!</v>
      </c>
    </row>
    <row r="125" spans="40:77" x14ac:dyDescent="0.2">
      <c r="AN125" s="1">
        <v>30</v>
      </c>
      <c r="AO125" s="1" t="e">
        <f t="shared" si="79"/>
        <v>#REF!</v>
      </c>
      <c r="AP125" s="24" t="e">
        <f t="shared" si="79"/>
        <v>#REF!</v>
      </c>
      <c r="AQ125" s="1" t="e">
        <f t="shared" ref="AQ125:BY125" si="108">AQ36</f>
        <v>#REF!</v>
      </c>
      <c r="AR125" s="1" t="e">
        <f t="shared" si="108"/>
        <v>#REF!</v>
      </c>
      <c r="AS125" s="1" t="e">
        <f t="shared" si="108"/>
        <v>#REF!</v>
      </c>
      <c r="AT125" s="1" t="e">
        <f t="shared" si="108"/>
        <v>#REF!</v>
      </c>
      <c r="AU125" s="1" t="e">
        <f t="shared" si="108"/>
        <v>#REF!</v>
      </c>
      <c r="AV125" s="1" t="e">
        <f t="shared" si="108"/>
        <v>#REF!</v>
      </c>
      <c r="AW125" s="1" t="e">
        <f t="shared" si="108"/>
        <v>#REF!</v>
      </c>
      <c r="AX125" s="1" t="e">
        <f t="shared" si="108"/>
        <v>#REF!</v>
      </c>
      <c r="AY125" s="1" t="e">
        <f t="shared" si="108"/>
        <v>#REF!</v>
      </c>
      <c r="AZ125" s="1" t="e">
        <f t="shared" si="108"/>
        <v>#REF!</v>
      </c>
      <c r="BA125" s="1" t="e">
        <f t="shared" si="108"/>
        <v>#REF!</v>
      </c>
      <c r="BB125" s="1" t="e">
        <f t="shared" si="108"/>
        <v>#REF!</v>
      </c>
      <c r="BC125" s="1" t="e">
        <f t="shared" si="108"/>
        <v>#REF!</v>
      </c>
      <c r="BD125" s="1" t="e">
        <f t="shared" si="108"/>
        <v>#REF!</v>
      </c>
      <c r="BE125" s="1" t="e">
        <f t="shared" si="108"/>
        <v>#REF!</v>
      </c>
      <c r="BF125" s="1" t="e">
        <f t="shared" si="108"/>
        <v>#REF!</v>
      </c>
      <c r="BG125" s="1" t="e">
        <f t="shared" si="108"/>
        <v>#REF!</v>
      </c>
      <c r="BH125" s="1" t="e">
        <f t="shared" si="108"/>
        <v>#REF!</v>
      </c>
      <c r="BI125" s="1" t="e">
        <f t="shared" si="108"/>
        <v>#REF!</v>
      </c>
      <c r="BJ125" s="1" t="e">
        <f t="shared" si="108"/>
        <v>#REF!</v>
      </c>
      <c r="BK125" s="1" t="e">
        <f t="shared" si="108"/>
        <v>#REF!</v>
      </c>
      <c r="BL125" s="1" t="e">
        <f t="shared" si="108"/>
        <v>#REF!</v>
      </c>
      <c r="BM125" s="1" t="e">
        <f t="shared" si="108"/>
        <v>#REF!</v>
      </c>
      <c r="BN125" s="1" t="e">
        <f t="shared" si="108"/>
        <v>#REF!</v>
      </c>
      <c r="BO125" s="1" t="e">
        <f t="shared" si="108"/>
        <v>#REF!</v>
      </c>
      <c r="BP125" s="1" t="e">
        <f t="shared" si="108"/>
        <v>#REF!</v>
      </c>
      <c r="BQ125" s="1" t="e">
        <f t="shared" si="108"/>
        <v>#REF!</v>
      </c>
      <c r="BR125" s="1" t="e">
        <f t="shared" si="108"/>
        <v>#REF!</v>
      </c>
      <c r="BS125" s="1" t="e">
        <f t="shared" si="108"/>
        <v>#REF!</v>
      </c>
      <c r="BT125" s="1" t="e">
        <f t="shared" si="108"/>
        <v>#REF!</v>
      </c>
      <c r="BU125" s="1" t="e">
        <f t="shared" si="108"/>
        <v>#REF!</v>
      </c>
      <c r="BV125" s="1" t="e">
        <f t="shared" si="108"/>
        <v>#REF!</v>
      </c>
      <c r="BW125" s="1" t="e">
        <f t="shared" si="108"/>
        <v>#REF!</v>
      </c>
      <c r="BX125" s="1" t="e">
        <f t="shared" si="108"/>
        <v>#REF!</v>
      </c>
      <c r="BY125" s="1" t="e">
        <f t="shared" si="108"/>
        <v>#REF!</v>
      </c>
    </row>
    <row r="126" spans="40:77" x14ac:dyDescent="0.2">
      <c r="AN126" s="1">
        <v>31</v>
      </c>
      <c r="AO126" s="1" t="e">
        <f t="shared" si="79"/>
        <v>#REF!</v>
      </c>
      <c r="AP126" s="24" t="e">
        <f t="shared" si="79"/>
        <v>#REF!</v>
      </c>
      <c r="AQ126" s="1" t="e">
        <f t="shared" ref="AQ126:BY126" si="109">AQ37</f>
        <v>#REF!</v>
      </c>
      <c r="AR126" s="1" t="e">
        <f t="shared" si="109"/>
        <v>#REF!</v>
      </c>
      <c r="AS126" s="1" t="e">
        <f t="shared" si="109"/>
        <v>#REF!</v>
      </c>
      <c r="AT126" s="1" t="e">
        <f t="shared" si="109"/>
        <v>#REF!</v>
      </c>
      <c r="AU126" s="1" t="e">
        <f t="shared" si="109"/>
        <v>#REF!</v>
      </c>
      <c r="AV126" s="1" t="e">
        <f t="shared" si="109"/>
        <v>#REF!</v>
      </c>
      <c r="AW126" s="1" t="e">
        <f t="shared" si="109"/>
        <v>#REF!</v>
      </c>
      <c r="AX126" s="1" t="e">
        <f t="shared" si="109"/>
        <v>#REF!</v>
      </c>
      <c r="AY126" s="1" t="e">
        <f t="shared" si="109"/>
        <v>#REF!</v>
      </c>
      <c r="AZ126" s="1" t="e">
        <f t="shared" si="109"/>
        <v>#REF!</v>
      </c>
      <c r="BA126" s="1" t="e">
        <f t="shared" si="109"/>
        <v>#REF!</v>
      </c>
      <c r="BB126" s="1" t="e">
        <f t="shared" si="109"/>
        <v>#REF!</v>
      </c>
      <c r="BC126" s="1" t="e">
        <f t="shared" si="109"/>
        <v>#REF!</v>
      </c>
      <c r="BD126" s="1" t="e">
        <f t="shared" si="109"/>
        <v>#REF!</v>
      </c>
      <c r="BE126" s="1" t="e">
        <f t="shared" si="109"/>
        <v>#REF!</v>
      </c>
      <c r="BF126" s="1" t="e">
        <f t="shared" si="109"/>
        <v>#REF!</v>
      </c>
      <c r="BG126" s="1" t="e">
        <f t="shared" si="109"/>
        <v>#REF!</v>
      </c>
      <c r="BH126" s="1" t="e">
        <f t="shared" si="109"/>
        <v>#REF!</v>
      </c>
      <c r="BI126" s="1" t="e">
        <f t="shared" si="109"/>
        <v>#REF!</v>
      </c>
      <c r="BJ126" s="1" t="e">
        <f t="shared" si="109"/>
        <v>#REF!</v>
      </c>
      <c r="BK126" s="1" t="e">
        <f t="shared" si="109"/>
        <v>#REF!</v>
      </c>
      <c r="BL126" s="1" t="e">
        <f t="shared" si="109"/>
        <v>#REF!</v>
      </c>
      <c r="BM126" s="1" t="e">
        <f t="shared" si="109"/>
        <v>#REF!</v>
      </c>
      <c r="BN126" s="1" t="e">
        <f t="shared" si="109"/>
        <v>#REF!</v>
      </c>
      <c r="BO126" s="1" t="e">
        <f t="shared" si="109"/>
        <v>#REF!</v>
      </c>
      <c r="BP126" s="1" t="e">
        <f t="shared" si="109"/>
        <v>#REF!</v>
      </c>
      <c r="BQ126" s="1" t="e">
        <f t="shared" si="109"/>
        <v>#REF!</v>
      </c>
      <c r="BR126" s="1" t="e">
        <f t="shared" si="109"/>
        <v>#REF!</v>
      </c>
      <c r="BS126" s="1" t="e">
        <f t="shared" si="109"/>
        <v>#REF!</v>
      </c>
      <c r="BT126" s="1" t="e">
        <f t="shared" si="109"/>
        <v>#REF!</v>
      </c>
      <c r="BU126" s="1" t="e">
        <f t="shared" si="109"/>
        <v>#REF!</v>
      </c>
      <c r="BV126" s="1" t="e">
        <f t="shared" si="109"/>
        <v>#REF!</v>
      </c>
      <c r="BW126" s="1" t="e">
        <f t="shared" si="109"/>
        <v>#REF!</v>
      </c>
      <c r="BX126" s="1" t="e">
        <f t="shared" si="109"/>
        <v>#REF!</v>
      </c>
      <c r="BY126" s="1" t="e">
        <f t="shared" si="109"/>
        <v>#REF!</v>
      </c>
    </row>
    <row r="127" spans="40:77" x14ac:dyDescent="0.2">
      <c r="AN127" s="1">
        <v>32</v>
      </c>
      <c r="AO127" s="1" t="e">
        <f t="shared" si="79"/>
        <v>#REF!</v>
      </c>
      <c r="AP127" s="24" t="e">
        <f t="shared" si="79"/>
        <v>#REF!</v>
      </c>
      <c r="AQ127" s="1" t="e">
        <f t="shared" ref="AQ127:BY127" si="110">AQ38</f>
        <v>#REF!</v>
      </c>
      <c r="AR127" s="1" t="e">
        <f t="shared" si="110"/>
        <v>#REF!</v>
      </c>
      <c r="AS127" s="1" t="e">
        <f t="shared" si="110"/>
        <v>#REF!</v>
      </c>
      <c r="AT127" s="1" t="e">
        <f t="shared" si="110"/>
        <v>#REF!</v>
      </c>
      <c r="AU127" s="1" t="e">
        <f t="shared" si="110"/>
        <v>#REF!</v>
      </c>
      <c r="AV127" s="1" t="e">
        <f t="shared" si="110"/>
        <v>#REF!</v>
      </c>
      <c r="AW127" s="1" t="e">
        <f t="shared" si="110"/>
        <v>#REF!</v>
      </c>
      <c r="AX127" s="1" t="e">
        <f t="shared" si="110"/>
        <v>#REF!</v>
      </c>
      <c r="AY127" s="1" t="e">
        <f t="shared" si="110"/>
        <v>#REF!</v>
      </c>
      <c r="AZ127" s="1" t="e">
        <f t="shared" si="110"/>
        <v>#REF!</v>
      </c>
      <c r="BA127" s="1" t="e">
        <f t="shared" si="110"/>
        <v>#REF!</v>
      </c>
      <c r="BB127" s="1" t="e">
        <f t="shared" si="110"/>
        <v>#REF!</v>
      </c>
      <c r="BC127" s="1" t="e">
        <f t="shared" si="110"/>
        <v>#REF!</v>
      </c>
      <c r="BD127" s="1" t="e">
        <f t="shared" si="110"/>
        <v>#REF!</v>
      </c>
      <c r="BE127" s="1" t="e">
        <f t="shared" si="110"/>
        <v>#REF!</v>
      </c>
      <c r="BF127" s="1" t="e">
        <f t="shared" si="110"/>
        <v>#REF!</v>
      </c>
      <c r="BG127" s="1" t="e">
        <f t="shared" si="110"/>
        <v>#REF!</v>
      </c>
      <c r="BH127" s="1" t="e">
        <f t="shared" si="110"/>
        <v>#REF!</v>
      </c>
      <c r="BI127" s="1" t="e">
        <f t="shared" si="110"/>
        <v>#REF!</v>
      </c>
      <c r="BJ127" s="1" t="e">
        <f t="shared" si="110"/>
        <v>#REF!</v>
      </c>
      <c r="BK127" s="1" t="e">
        <f t="shared" si="110"/>
        <v>#REF!</v>
      </c>
      <c r="BL127" s="1" t="e">
        <f t="shared" si="110"/>
        <v>#REF!</v>
      </c>
      <c r="BM127" s="1" t="e">
        <f t="shared" si="110"/>
        <v>#REF!</v>
      </c>
      <c r="BN127" s="1" t="e">
        <f t="shared" si="110"/>
        <v>#REF!</v>
      </c>
      <c r="BO127" s="1" t="e">
        <f t="shared" si="110"/>
        <v>#REF!</v>
      </c>
      <c r="BP127" s="1" t="e">
        <f t="shared" si="110"/>
        <v>#REF!</v>
      </c>
      <c r="BQ127" s="1" t="e">
        <f t="shared" si="110"/>
        <v>#REF!</v>
      </c>
      <c r="BR127" s="1" t="e">
        <f t="shared" si="110"/>
        <v>#REF!</v>
      </c>
      <c r="BS127" s="1" t="e">
        <f t="shared" si="110"/>
        <v>#REF!</v>
      </c>
      <c r="BT127" s="1" t="e">
        <f t="shared" si="110"/>
        <v>#REF!</v>
      </c>
      <c r="BU127" s="1" t="e">
        <f t="shared" si="110"/>
        <v>#REF!</v>
      </c>
      <c r="BV127" s="1" t="e">
        <f t="shared" si="110"/>
        <v>#REF!</v>
      </c>
      <c r="BW127" s="1" t="e">
        <f t="shared" si="110"/>
        <v>#REF!</v>
      </c>
      <c r="BX127" s="1" t="e">
        <f t="shared" si="110"/>
        <v>#REF!</v>
      </c>
      <c r="BY127" s="1" t="e">
        <f t="shared" si="110"/>
        <v>#REF!</v>
      </c>
    </row>
    <row r="128" spans="40:77" x14ac:dyDescent="0.2">
      <c r="AN128" s="1">
        <v>33</v>
      </c>
      <c r="AO128" s="1" t="e">
        <f t="shared" si="79"/>
        <v>#REF!</v>
      </c>
      <c r="AP128" s="24" t="e">
        <f t="shared" si="79"/>
        <v>#REF!</v>
      </c>
      <c r="AQ128" s="1" t="e">
        <f t="shared" ref="AQ128:BY128" si="111">AQ39</f>
        <v>#REF!</v>
      </c>
      <c r="AR128" s="1" t="e">
        <f t="shared" si="111"/>
        <v>#REF!</v>
      </c>
      <c r="AS128" s="1" t="e">
        <f t="shared" si="111"/>
        <v>#REF!</v>
      </c>
      <c r="AT128" s="1" t="e">
        <f t="shared" si="111"/>
        <v>#REF!</v>
      </c>
      <c r="AU128" s="1" t="e">
        <f t="shared" si="111"/>
        <v>#REF!</v>
      </c>
      <c r="AV128" s="1" t="e">
        <f t="shared" si="111"/>
        <v>#REF!</v>
      </c>
      <c r="AW128" s="1" t="e">
        <f t="shared" si="111"/>
        <v>#REF!</v>
      </c>
      <c r="AX128" s="1" t="e">
        <f t="shared" si="111"/>
        <v>#REF!</v>
      </c>
      <c r="AY128" s="1" t="e">
        <f t="shared" si="111"/>
        <v>#REF!</v>
      </c>
      <c r="AZ128" s="1" t="e">
        <f t="shared" si="111"/>
        <v>#REF!</v>
      </c>
      <c r="BA128" s="1" t="e">
        <f t="shared" si="111"/>
        <v>#REF!</v>
      </c>
      <c r="BB128" s="1" t="e">
        <f t="shared" si="111"/>
        <v>#REF!</v>
      </c>
      <c r="BC128" s="1" t="e">
        <f t="shared" si="111"/>
        <v>#REF!</v>
      </c>
      <c r="BD128" s="1" t="e">
        <f t="shared" si="111"/>
        <v>#REF!</v>
      </c>
      <c r="BE128" s="1" t="e">
        <f t="shared" si="111"/>
        <v>#REF!</v>
      </c>
      <c r="BF128" s="1" t="e">
        <f t="shared" si="111"/>
        <v>#REF!</v>
      </c>
      <c r="BG128" s="1" t="e">
        <f t="shared" si="111"/>
        <v>#REF!</v>
      </c>
      <c r="BH128" s="1" t="e">
        <f t="shared" si="111"/>
        <v>#REF!</v>
      </c>
      <c r="BI128" s="1" t="e">
        <f t="shared" si="111"/>
        <v>#REF!</v>
      </c>
      <c r="BJ128" s="1" t="e">
        <f t="shared" si="111"/>
        <v>#REF!</v>
      </c>
      <c r="BK128" s="1" t="e">
        <f t="shared" si="111"/>
        <v>#REF!</v>
      </c>
      <c r="BL128" s="1" t="e">
        <f t="shared" si="111"/>
        <v>#REF!</v>
      </c>
      <c r="BM128" s="1" t="e">
        <f t="shared" si="111"/>
        <v>#REF!</v>
      </c>
      <c r="BN128" s="1" t="e">
        <f t="shared" si="111"/>
        <v>#REF!</v>
      </c>
      <c r="BO128" s="1" t="e">
        <f t="shared" si="111"/>
        <v>#REF!</v>
      </c>
      <c r="BP128" s="1" t="e">
        <f t="shared" si="111"/>
        <v>#REF!</v>
      </c>
      <c r="BQ128" s="1" t="e">
        <f t="shared" si="111"/>
        <v>#REF!</v>
      </c>
      <c r="BR128" s="1" t="e">
        <f t="shared" si="111"/>
        <v>#REF!</v>
      </c>
      <c r="BS128" s="1" t="e">
        <f t="shared" si="111"/>
        <v>#REF!</v>
      </c>
      <c r="BT128" s="1" t="e">
        <f t="shared" si="111"/>
        <v>#REF!</v>
      </c>
      <c r="BU128" s="1" t="e">
        <f t="shared" si="111"/>
        <v>#REF!</v>
      </c>
      <c r="BV128" s="1" t="e">
        <f t="shared" si="111"/>
        <v>#REF!</v>
      </c>
      <c r="BW128" s="1" t="e">
        <f t="shared" si="111"/>
        <v>#REF!</v>
      </c>
      <c r="BX128" s="1" t="e">
        <f t="shared" si="111"/>
        <v>#REF!</v>
      </c>
      <c r="BY128" s="1" t="e">
        <f t="shared" si="111"/>
        <v>#REF!</v>
      </c>
    </row>
    <row r="129" spans="40:77" x14ac:dyDescent="0.2">
      <c r="AN129" s="1">
        <v>34</v>
      </c>
      <c r="AO129" s="1" t="e">
        <f t="shared" si="79"/>
        <v>#REF!</v>
      </c>
      <c r="AP129" s="24" t="e">
        <f t="shared" si="79"/>
        <v>#REF!</v>
      </c>
      <c r="AQ129" s="1" t="e">
        <f t="shared" ref="AQ129:BY129" si="112">AQ40</f>
        <v>#REF!</v>
      </c>
      <c r="AR129" s="1" t="e">
        <f t="shared" si="112"/>
        <v>#REF!</v>
      </c>
      <c r="AS129" s="1" t="e">
        <f t="shared" si="112"/>
        <v>#REF!</v>
      </c>
      <c r="AT129" s="1" t="e">
        <f t="shared" si="112"/>
        <v>#REF!</v>
      </c>
      <c r="AU129" s="1" t="e">
        <f t="shared" si="112"/>
        <v>#REF!</v>
      </c>
      <c r="AV129" s="1" t="e">
        <f t="shared" si="112"/>
        <v>#REF!</v>
      </c>
      <c r="AW129" s="1" t="e">
        <f t="shared" si="112"/>
        <v>#REF!</v>
      </c>
      <c r="AX129" s="1" t="e">
        <f t="shared" si="112"/>
        <v>#REF!</v>
      </c>
      <c r="AY129" s="1" t="e">
        <f t="shared" si="112"/>
        <v>#REF!</v>
      </c>
      <c r="AZ129" s="1" t="e">
        <f t="shared" si="112"/>
        <v>#REF!</v>
      </c>
      <c r="BA129" s="1" t="e">
        <f t="shared" si="112"/>
        <v>#REF!</v>
      </c>
      <c r="BB129" s="1" t="e">
        <f t="shared" si="112"/>
        <v>#REF!</v>
      </c>
      <c r="BC129" s="1" t="e">
        <f t="shared" si="112"/>
        <v>#REF!</v>
      </c>
      <c r="BD129" s="1" t="e">
        <f t="shared" si="112"/>
        <v>#REF!</v>
      </c>
      <c r="BE129" s="1" t="e">
        <f t="shared" si="112"/>
        <v>#REF!</v>
      </c>
      <c r="BF129" s="1" t="e">
        <f t="shared" si="112"/>
        <v>#REF!</v>
      </c>
      <c r="BG129" s="1" t="e">
        <f t="shared" si="112"/>
        <v>#REF!</v>
      </c>
      <c r="BH129" s="1" t="e">
        <f t="shared" si="112"/>
        <v>#REF!</v>
      </c>
      <c r="BI129" s="1" t="e">
        <f t="shared" si="112"/>
        <v>#REF!</v>
      </c>
      <c r="BJ129" s="1" t="e">
        <f t="shared" si="112"/>
        <v>#REF!</v>
      </c>
      <c r="BK129" s="1" t="e">
        <f t="shared" si="112"/>
        <v>#REF!</v>
      </c>
      <c r="BL129" s="1" t="e">
        <f t="shared" si="112"/>
        <v>#REF!</v>
      </c>
      <c r="BM129" s="1" t="e">
        <f t="shared" si="112"/>
        <v>#REF!</v>
      </c>
      <c r="BN129" s="1" t="e">
        <f t="shared" si="112"/>
        <v>#REF!</v>
      </c>
      <c r="BO129" s="1" t="e">
        <f t="shared" si="112"/>
        <v>#REF!</v>
      </c>
      <c r="BP129" s="1" t="e">
        <f t="shared" si="112"/>
        <v>#REF!</v>
      </c>
      <c r="BQ129" s="1" t="e">
        <f t="shared" si="112"/>
        <v>#REF!</v>
      </c>
      <c r="BR129" s="1" t="e">
        <f t="shared" si="112"/>
        <v>#REF!</v>
      </c>
      <c r="BS129" s="1" t="e">
        <f t="shared" si="112"/>
        <v>#REF!</v>
      </c>
      <c r="BT129" s="1" t="e">
        <f t="shared" si="112"/>
        <v>#REF!</v>
      </c>
      <c r="BU129" s="1" t="e">
        <f t="shared" si="112"/>
        <v>#REF!</v>
      </c>
      <c r="BV129" s="1" t="e">
        <f t="shared" si="112"/>
        <v>#REF!</v>
      </c>
      <c r="BW129" s="1" t="e">
        <f t="shared" si="112"/>
        <v>#REF!</v>
      </c>
      <c r="BX129" s="1" t="e">
        <f t="shared" si="112"/>
        <v>#REF!</v>
      </c>
      <c r="BY129" s="1" t="e">
        <f t="shared" si="112"/>
        <v>#REF!</v>
      </c>
    </row>
    <row r="130" spans="40:77" x14ac:dyDescent="0.2">
      <c r="AN130" s="1">
        <v>35</v>
      </c>
      <c r="AO130" s="1" t="e">
        <f t="shared" si="79"/>
        <v>#REF!</v>
      </c>
      <c r="AP130" s="24" t="e">
        <f t="shared" si="79"/>
        <v>#REF!</v>
      </c>
      <c r="AQ130" s="1" t="e">
        <f t="shared" ref="AQ130:BY130" si="113">AQ41</f>
        <v>#REF!</v>
      </c>
      <c r="AR130" s="1" t="e">
        <f t="shared" si="113"/>
        <v>#REF!</v>
      </c>
      <c r="AS130" s="1" t="e">
        <f t="shared" si="113"/>
        <v>#REF!</v>
      </c>
      <c r="AT130" s="1" t="e">
        <f t="shared" si="113"/>
        <v>#REF!</v>
      </c>
      <c r="AU130" s="1" t="e">
        <f t="shared" si="113"/>
        <v>#REF!</v>
      </c>
      <c r="AV130" s="1" t="e">
        <f t="shared" si="113"/>
        <v>#REF!</v>
      </c>
      <c r="AW130" s="1" t="e">
        <f t="shared" si="113"/>
        <v>#REF!</v>
      </c>
      <c r="AX130" s="1" t="e">
        <f t="shared" si="113"/>
        <v>#REF!</v>
      </c>
      <c r="AY130" s="1" t="e">
        <f t="shared" si="113"/>
        <v>#REF!</v>
      </c>
      <c r="AZ130" s="1" t="e">
        <f t="shared" si="113"/>
        <v>#REF!</v>
      </c>
      <c r="BA130" s="1" t="e">
        <f t="shared" si="113"/>
        <v>#REF!</v>
      </c>
      <c r="BB130" s="1" t="e">
        <f t="shared" si="113"/>
        <v>#REF!</v>
      </c>
      <c r="BC130" s="1" t="e">
        <f t="shared" si="113"/>
        <v>#REF!</v>
      </c>
      <c r="BD130" s="1" t="e">
        <f t="shared" si="113"/>
        <v>#REF!</v>
      </c>
      <c r="BE130" s="1" t="e">
        <f t="shared" si="113"/>
        <v>#REF!</v>
      </c>
      <c r="BF130" s="1" t="e">
        <f t="shared" si="113"/>
        <v>#REF!</v>
      </c>
      <c r="BG130" s="1" t="e">
        <f t="shared" si="113"/>
        <v>#REF!</v>
      </c>
      <c r="BH130" s="1" t="e">
        <f t="shared" si="113"/>
        <v>#REF!</v>
      </c>
      <c r="BI130" s="1" t="e">
        <f t="shared" si="113"/>
        <v>#REF!</v>
      </c>
      <c r="BJ130" s="1" t="e">
        <f t="shared" si="113"/>
        <v>#REF!</v>
      </c>
      <c r="BK130" s="1" t="e">
        <f t="shared" si="113"/>
        <v>#REF!</v>
      </c>
      <c r="BL130" s="1" t="e">
        <f t="shared" si="113"/>
        <v>#REF!</v>
      </c>
      <c r="BM130" s="1" t="e">
        <f t="shared" si="113"/>
        <v>#REF!</v>
      </c>
      <c r="BN130" s="1" t="e">
        <f t="shared" si="113"/>
        <v>#REF!</v>
      </c>
      <c r="BO130" s="1" t="e">
        <f t="shared" si="113"/>
        <v>#REF!</v>
      </c>
      <c r="BP130" s="1" t="e">
        <f t="shared" si="113"/>
        <v>#REF!</v>
      </c>
      <c r="BQ130" s="1" t="e">
        <f t="shared" si="113"/>
        <v>#REF!</v>
      </c>
      <c r="BR130" s="1" t="e">
        <f t="shared" si="113"/>
        <v>#REF!</v>
      </c>
      <c r="BS130" s="1" t="e">
        <f t="shared" si="113"/>
        <v>#REF!</v>
      </c>
      <c r="BT130" s="1" t="e">
        <f t="shared" si="113"/>
        <v>#REF!</v>
      </c>
      <c r="BU130" s="1" t="e">
        <f t="shared" si="113"/>
        <v>#REF!</v>
      </c>
      <c r="BV130" s="1" t="e">
        <f t="shared" si="113"/>
        <v>#REF!</v>
      </c>
      <c r="BW130" s="1" t="e">
        <f t="shared" si="113"/>
        <v>#REF!</v>
      </c>
      <c r="BX130" s="1" t="e">
        <f t="shared" si="113"/>
        <v>#REF!</v>
      </c>
      <c r="BY130" s="1" t="e">
        <f t="shared" si="113"/>
        <v>#REF!</v>
      </c>
    </row>
    <row r="131" spans="40:77" x14ac:dyDescent="0.2">
      <c r="AN131" s="1">
        <v>36</v>
      </c>
      <c r="AO131" s="1" t="e">
        <f t="shared" si="79"/>
        <v>#REF!</v>
      </c>
      <c r="AP131" s="24" t="e">
        <f t="shared" si="79"/>
        <v>#REF!</v>
      </c>
      <c r="AQ131" s="1" t="e">
        <f t="shared" ref="AQ131:BY131" si="114">AQ42</f>
        <v>#REF!</v>
      </c>
      <c r="AR131" s="1" t="e">
        <f t="shared" si="114"/>
        <v>#REF!</v>
      </c>
      <c r="AS131" s="1" t="e">
        <f t="shared" si="114"/>
        <v>#REF!</v>
      </c>
      <c r="AT131" s="1" t="e">
        <f t="shared" si="114"/>
        <v>#REF!</v>
      </c>
      <c r="AU131" s="1" t="e">
        <f t="shared" si="114"/>
        <v>#REF!</v>
      </c>
      <c r="AV131" s="1" t="e">
        <f t="shared" si="114"/>
        <v>#REF!</v>
      </c>
      <c r="AW131" s="1" t="e">
        <f t="shared" si="114"/>
        <v>#REF!</v>
      </c>
      <c r="AX131" s="1" t="e">
        <f t="shared" si="114"/>
        <v>#REF!</v>
      </c>
      <c r="AY131" s="1" t="e">
        <f t="shared" si="114"/>
        <v>#REF!</v>
      </c>
      <c r="AZ131" s="1" t="e">
        <f t="shared" si="114"/>
        <v>#REF!</v>
      </c>
      <c r="BA131" s="1" t="e">
        <f t="shared" si="114"/>
        <v>#REF!</v>
      </c>
      <c r="BB131" s="1" t="e">
        <f t="shared" si="114"/>
        <v>#REF!</v>
      </c>
      <c r="BC131" s="1" t="e">
        <f t="shared" si="114"/>
        <v>#REF!</v>
      </c>
      <c r="BD131" s="1" t="e">
        <f t="shared" si="114"/>
        <v>#REF!</v>
      </c>
      <c r="BE131" s="1" t="e">
        <f t="shared" si="114"/>
        <v>#REF!</v>
      </c>
      <c r="BF131" s="1" t="e">
        <f t="shared" si="114"/>
        <v>#REF!</v>
      </c>
      <c r="BG131" s="1" t="e">
        <f t="shared" si="114"/>
        <v>#REF!</v>
      </c>
      <c r="BH131" s="1" t="e">
        <f t="shared" si="114"/>
        <v>#REF!</v>
      </c>
      <c r="BI131" s="1" t="e">
        <f t="shared" si="114"/>
        <v>#REF!</v>
      </c>
      <c r="BJ131" s="1" t="e">
        <f t="shared" si="114"/>
        <v>#REF!</v>
      </c>
      <c r="BK131" s="1" t="e">
        <f t="shared" si="114"/>
        <v>#REF!</v>
      </c>
      <c r="BL131" s="1" t="e">
        <f t="shared" si="114"/>
        <v>#REF!</v>
      </c>
      <c r="BM131" s="1" t="e">
        <f t="shared" si="114"/>
        <v>#REF!</v>
      </c>
      <c r="BN131" s="1" t="e">
        <f t="shared" si="114"/>
        <v>#REF!</v>
      </c>
      <c r="BO131" s="1" t="e">
        <f t="shared" si="114"/>
        <v>#REF!</v>
      </c>
      <c r="BP131" s="1" t="e">
        <f t="shared" si="114"/>
        <v>#REF!</v>
      </c>
      <c r="BQ131" s="1" t="e">
        <f t="shared" si="114"/>
        <v>#REF!</v>
      </c>
      <c r="BR131" s="1" t="e">
        <f t="shared" si="114"/>
        <v>#REF!</v>
      </c>
      <c r="BS131" s="1" t="e">
        <f t="shared" si="114"/>
        <v>#REF!</v>
      </c>
      <c r="BT131" s="1" t="e">
        <f t="shared" si="114"/>
        <v>#REF!</v>
      </c>
      <c r="BU131" s="1" t="e">
        <f t="shared" si="114"/>
        <v>#REF!</v>
      </c>
      <c r="BV131" s="1" t="e">
        <f t="shared" si="114"/>
        <v>#REF!</v>
      </c>
      <c r="BW131" s="1" t="e">
        <f t="shared" si="114"/>
        <v>#REF!</v>
      </c>
      <c r="BX131" s="1" t="e">
        <f t="shared" si="114"/>
        <v>#REF!</v>
      </c>
      <c r="BY131" s="1" t="e">
        <f t="shared" si="114"/>
        <v>#REF!</v>
      </c>
    </row>
    <row r="132" spans="40:77" x14ac:dyDescent="0.2">
      <c r="AN132" s="1">
        <v>37</v>
      </c>
      <c r="AO132" s="1" t="e">
        <f t="shared" si="79"/>
        <v>#REF!</v>
      </c>
      <c r="AP132" s="24" t="e">
        <f t="shared" si="79"/>
        <v>#REF!</v>
      </c>
      <c r="AQ132" s="1" t="e">
        <f t="shared" ref="AQ132:BY132" si="115">AQ43</f>
        <v>#REF!</v>
      </c>
      <c r="AR132" s="1" t="e">
        <f t="shared" si="115"/>
        <v>#REF!</v>
      </c>
      <c r="AS132" s="1" t="e">
        <f t="shared" si="115"/>
        <v>#REF!</v>
      </c>
      <c r="AT132" s="1" t="e">
        <f t="shared" si="115"/>
        <v>#REF!</v>
      </c>
      <c r="AU132" s="1" t="e">
        <f t="shared" si="115"/>
        <v>#REF!</v>
      </c>
      <c r="AV132" s="1" t="e">
        <f t="shared" si="115"/>
        <v>#REF!</v>
      </c>
      <c r="AW132" s="1" t="e">
        <f t="shared" si="115"/>
        <v>#REF!</v>
      </c>
      <c r="AX132" s="1" t="e">
        <f t="shared" si="115"/>
        <v>#REF!</v>
      </c>
      <c r="AY132" s="1" t="e">
        <f t="shared" si="115"/>
        <v>#REF!</v>
      </c>
      <c r="AZ132" s="1" t="e">
        <f t="shared" si="115"/>
        <v>#REF!</v>
      </c>
      <c r="BA132" s="1" t="e">
        <f t="shared" si="115"/>
        <v>#REF!</v>
      </c>
      <c r="BB132" s="1" t="e">
        <f t="shared" si="115"/>
        <v>#REF!</v>
      </c>
      <c r="BC132" s="1" t="e">
        <f t="shared" si="115"/>
        <v>#REF!</v>
      </c>
      <c r="BD132" s="1" t="e">
        <f t="shared" si="115"/>
        <v>#REF!</v>
      </c>
      <c r="BE132" s="1" t="e">
        <f t="shared" si="115"/>
        <v>#REF!</v>
      </c>
      <c r="BF132" s="1" t="e">
        <f t="shared" si="115"/>
        <v>#REF!</v>
      </c>
      <c r="BG132" s="1" t="e">
        <f t="shared" si="115"/>
        <v>#REF!</v>
      </c>
      <c r="BH132" s="1" t="e">
        <f t="shared" si="115"/>
        <v>#REF!</v>
      </c>
      <c r="BI132" s="1" t="e">
        <f t="shared" si="115"/>
        <v>#REF!</v>
      </c>
      <c r="BJ132" s="1" t="e">
        <f t="shared" si="115"/>
        <v>#REF!</v>
      </c>
      <c r="BK132" s="1" t="e">
        <f t="shared" si="115"/>
        <v>#REF!</v>
      </c>
      <c r="BL132" s="1" t="e">
        <f t="shared" si="115"/>
        <v>#REF!</v>
      </c>
      <c r="BM132" s="1" t="e">
        <f t="shared" si="115"/>
        <v>#REF!</v>
      </c>
      <c r="BN132" s="1" t="e">
        <f t="shared" si="115"/>
        <v>#REF!</v>
      </c>
      <c r="BO132" s="1" t="e">
        <f t="shared" si="115"/>
        <v>#REF!</v>
      </c>
      <c r="BP132" s="1" t="e">
        <f t="shared" si="115"/>
        <v>#REF!</v>
      </c>
      <c r="BQ132" s="1" t="e">
        <f t="shared" si="115"/>
        <v>#REF!</v>
      </c>
      <c r="BR132" s="1" t="e">
        <f t="shared" si="115"/>
        <v>#REF!</v>
      </c>
      <c r="BS132" s="1" t="e">
        <f t="shared" si="115"/>
        <v>#REF!</v>
      </c>
      <c r="BT132" s="1" t="e">
        <f t="shared" si="115"/>
        <v>#REF!</v>
      </c>
      <c r="BU132" s="1" t="e">
        <f t="shared" si="115"/>
        <v>#REF!</v>
      </c>
      <c r="BV132" s="1" t="e">
        <f t="shared" si="115"/>
        <v>#REF!</v>
      </c>
      <c r="BW132" s="1" t="e">
        <f t="shared" si="115"/>
        <v>#REF!</v>
      </c>
      <c r="BX132" s="1" t="e">
        <f t="shared" si="115"/>
        <v>#REF!</v>
      </c>
      <c r="BY132" s="1" t="e">
        <f t="shared" si="115"/>
        <v>#REF!</v>
      </c>
    </row>
    <row r="133" spans="40:77" x14ac:dyDescent="0.2">
      <c r="AN133" s="1">
        <v>38</v>
      </c>
      <c r="AO133" s="1" t="e">
        <f t="shared" si="79"/>
        <v>#REF!</v>
      </c>
      <c r="AP133" s="24" t="e">
        <f t="shared" si="79"/>
        <v>#REF!</v>
      </c>
      <c r="AQ133" s="1" t="e">
        <f t="shared" ref="AQ133:BY133" si="116">AQ44</f>
        <v>#REF!</v>
      </c>
      <c r="AR133" s="1" t="e">
        <f t="shared" si="116"/>
        <v>#REF!</v>
      </c>
      <c r="AS133" s="1" t="e">
        <f t="shared" si="116"/>
        <v>#REF!</v>
      </c>
      <c r="AT133" s="1" t="e">
        <f t="shared" si="116"/>
        <v>#REF!</v>
      </c>
      <c r="AU133" s="1" t="e">
        <f t="shared" si="116"/>
        <v>#REF!</v>
      </c>
      <c r="AV133" s="1" t="e">
        <f t="shared" si="116"/>
        <v>#REF!</v>
      </c>
      <c r="AW133" s="1" t="e">
        <f t="shared" si="116"/>
        <v>#REF!</v>
      </c>
      <c r="AX133" s="1" t="e">
        <f t="shared" si="116"/>
        <v>#REF!</v>
      </c>
      <c r="AY133" s="1" t="e">
        <f t="shared" si="116"/>
        <v>#REF!</v>
      </c>
      <c r="AZ133" s="1" t="e">
        <f t="shared" si="116"/>
        <v>#REF!</v>
      </c>
      <c r="BA133" s="1" t="e">
        <f t="shared" si="116"/>
        <v>#REF!</v>
      </c>
      <c r="BB133" s="1" t="e">
        <f t="shared" si="116"/>
        <v>#REF!</v>
      </c>
      <c r="BC133" s="1" t="e">
        <f t="shared" si="116"/>
        <v>#REF!</v>
      </c>
      <c r="BD133" s="1" t="e">
        <f t="shared" si="116"/>
        <v>#REF!</v>
      </c>
      <c r="BE133" s="1" t="e">
        <f t="shared" si="116"/>
        <v>#REF!</v>
      </c>
      <c r="BF133" s="1" t="e">
        <f t="shared" si="116"/>
        <v>#REF!</v>
      </c>
      <c r="BG133" s="1" t="e">
        <f t="shared" si="116"/>
        <v>#REF!</v>
      </c>
      <c r="BH133" s="1" t="e">
        <f t="shared" si="116"/>
        <v>#REF!</v>
      </c>
      <c r="BI133" s="1" t="e">
        <f t="shared" si="116"/>
        <v>#REF!</v>
      </c>
      <c r="BJ133" s="1" t="e">
        <f t="shared" si="116"/>
        <v>#REF!</v>
      </c>
      <c r="BK133" s="1" t="e">
        <f t="shared" si="116"/>
        <v>#REF!</v>
      </c>
      <c r="BL133" s="1" t="e">
        <f t="shared" si="116"/>
        <v>#REF!</v>
      </c>
      <c r="BM133" s="1" t="e">
        <f t="shared" si="116"/>
        <v>#REF!</v>
      </c>
      <c r="BN133" s="1" t="e">
        <f t="shared" si="116"/>
        <v>#REF!</v>
      </c>
      <c r="BO133" s="1" t="e">
        <f t="shared" si="116"/>
        <v>#REF!</v>
      </c>
      <c r="BP133" s="1" t="e">
        <f t="shared" si="116"/>
        <v>#REF!</v>
      </c>
      <c r="BQ133" s="1" t="e">
        <f t="shared" si="116"/>
        <v>#REF!</v>
      </c>
      <c r="BR133" s="1" t="e">
        <f t="shared" si="116"/>
        <v>#REF!</v>
      </c>
      <c r="BS133" s="1" t="e">
        <f t="shared" si="116"/>
        <v>#REF!</v>
      </c>
      <c r="BT133" s="1" t="e">
        <f t="shared" si="116"/>
        <v>#REF!</v>
      </c>
      <c r="BU133" s="1" t="e">
        <f t="shared" si="116"/>
        <v>#REF!</v>
      </c>
      <c r="BV133" s="1" t="e">
        <f t="shared" si="116"/>
        <v>#REF!</v>
      </c>
      <c r="BW133" s="1" t="e">
        <f t="shared" si="116"/>
        <v>#REF!</v>
      </c>
      <c r="BX133" s="1" t="e">
        <f t="shared" si="116"/>
        <v>#REF!</v>
      </c>
      <c r="BY133" s="1" t="e">
        <f t="shared" si="116"/>
        <v>#REF!</v>
      </c>
    </row>
    <row r="134" spans="40:77" x14ac:dyDescent="0.2">
      <c r="AN134" s="1">
        <v>39</v>
      </c>
      <c r="AO134" s="1" t="e">
        <f t="shared" si="79"/>
        <v>#REF!</v>
      </c>
      <c r="AP134" s="24" t="e">
        <f t="shared" si="79"/>
        <v>#REF!</v>
      </c>
      <c r="AQ134" s="1" t="e">
        <f t="shared" ref="AQ134:BY134" si="117">AQ45</f>
        <v>#REF!</v>
      </c>
      <c r="AR134" s="1" t="e">
        <f t="shared" si="117"/>
        <v>#REF!</v>
      </c>
      <c r="AS134" s="1" t="e">
        <f t="shared" si="117"/>
        <v>#REF!</v>
      </c>
      <c r="AT134" s="1" t="e">
        <f t="shared" si="117"/>
        <v>#REF!</v>
      </c>
      <c r="AU134" s="1" t="e">
        <f t="shared" si="117"/>
        <v>#REF!</v>
      </c>
      <c r="AV134" s="1" t="e">
        <f t="shared" si="117"/>
        <v>#REF!</v>
      </c>
      <c r="AW134" s="1" t="e">
        <f t="shared" si="117"/>
        <v>#REF!</v>
      </c>
      <c r="AX134" s="1" t="e">
        <f t="shared" si="117"/>
        <v>#REF!</v>
      </c>
      <c r="AY134" s="1" t="e">
        <f t="shared" si="117"/>
        <v>#REF!</v>
      </c>
      <c r="AZ134" s="1" t="e">
        <f t="shared" si="117"/>
        <v>#REF!</v>
      </c>
      <c r="BA134" s="1" t="e">
        <f t="shared" si="117"/>
        <v>#REF!</v>
      </c>
      <c r="BB134" s="1" t="e">
        <f t="shared" si="117"/>
        <v>#REF!</v>
      </c>
      <c r="BC134" s="1" t="e">
        <f t="shared" si="117"/>
        <v>#REF!</v>
      </c>
      <c r="BD134" s="1" t="e">
        <f t="shared" si="117"/>
        <v>#REF!</v>
      </c>
      <c r="BE134" s="1" t="e">
        <f t="shared" si="117"/>
        <v>#REF!</v>
      </c>
      <c r="BF134" s="1" t="e">
        <f t="shared" si="117"/>
        <v>#REF!</v>
      </c>
      <c r="BG134" s="1" t="e">
        <f t="shared" si="117"/>
        <v>#REF!</v>
      </c>
      <c r="BH134" s="1" t="e">
        <f t="shared" si="117"/>
        <v>#REF!</v>
      </c>
      <c r="BI134" s="1" t="e">
        <f t="shared" si="117"/>
        <v>#REF!</v>
      </c>
      <c r="BJ134" s="1" t="e">
        <f t="shared" si="117"/>
        <v>#REF!</v>
      </c>
      <c r="BK134" s="1" t="e">
        <f t="shared" si="117"/>
        <v>#REF!</v>
      </c>
      <c r="BL134" s="1" t="e">
        <f t="shared" si="117"/>
        <v>#REF!</v>
      </c>
      <c r="BM134" s="1" t="e">
        <f t="shared" si="117"/>
        <v>#REF!</v>
      </c>
      <c r="BN134" s="1" t="e">
        <f t="shared" si="117"/>
        <v>#REF!</v>
      </c>
      <c r="BO134" s="1" t="e">
        <f t="shared" si="117"/>
        <v>#REF!</v>
      </c>
      <c r="BP134" s="1" t="e">
        <f t="shared" si="117"/>
        <v>#REF!</v>
      </c>
      <c r="BQ134" s="1" t="e">
        <f t="shared" si="117"/>
        <v>#REF!</v>
      </c>
      <c r="BR134" s="1" t="e">
        <f t="shared" si="117"/>
        <v>#REF!</v>
      </c>
      <c r="BS134" s="1" t="e">
        <f t="shared" si="117"/>
        <v>#REF!</v>
      </c>
      <c r="BT134" s="1" t="e">
        <f t="shared" si="117"/>
        <v>#REF!</v>
      </c>
      <c r="BU134" s="1" t="e">
        <f t="shared" si="117"/>
        <v>#REF!</v>
      </c>
      <c r="BV134" s="1" t="e">
        <f t="shared" si="117"/>
        <v>#REF!</v>
      </c>
      <c r="BW134" s="1" t="e">
        <f t="shared" si="117"/>
        <v>#REF!</v>
      </c>
      <c r="BX134" s="1" t="e">
        <f t="shared" si="117"/>
        <v>#REF!</v>
      </c>
      <c r="BY134" s="1" t="e">
        <f t="shared" si="117"/>
        <v>#REF!</v>
      </c>
    </row>
    <row r="135" spans="40:77" x14ac:dyDescent="0.2">
      <c r="AN135" s="1">
        <v>40</v>
      </c>
      <c r="AO135" s="1" t="e">
        <f t="shared" si="79"/>
        <v>#REF!</v>
      </c>
      <c r="AP135" s="24" t="e">
        <f t="shared" si="79"/>
        <v>#REF!</v>
      </c>
      <c r="AQ135" s="1" t="e">
        <f t="shared" ref="AQ135:BY135" si="118">AQ46</f>
        <v>#REF!</v>
      </c>
      <c r="AR135" s="1" t="e">
        <f t="shared" si="118"/>
        <v>#REF!</v>
      </c>
      <c r="AS135" s="1" t="e">
        <f t="shared" si="118"/>
        <v>#REF!</v>
      </c>
      <c r="AT135" s="1" t="e">
        <f t="shared" si="118"/>
        <v>#REF!</v>
      </c>
      <c r="AU135" s="1" t="e">
        <f t="shared" si="118"/>
        <v>#REF!</v>
      </c>
      <c r="AV135" s="1" t="e">
        <f t="shared" si="118"/>
        <v>#REF!</v>
      </c>
      <c r="AW135" s="1" t="e">
        <f t="shared" si="118"/>
        <v>#REF!</v>
      </c>
      <c r="AX135" s="1" t="e">
        <f t="shared" si="118"/>
        <v>#REF!</v>
      </c>
      <c r="AY135" s="1" t="e">
        <f t="shared" si="118"/>
        <v>#REF!</v>
      </c>
      <c r="AZ135" s="1" t="e">
        <f t="shared" si="118"/>
        <v>#REF!</v>
      </c>
      <c r="BA135" s="1" t="e">
        <f t="shared" si="118"/>
        <v>#REF!</v>
      </c>
      <c r="BB135" s="1" t="e">
        <f t="shared" si="118"/>
        <v>#REF!</v>
      </c>
      <c r="BC135" s="1" t="e">
        <f t="shared" si="118"/>
        <v>#REF!</v>
      </c>
      <c r="BD135" s="1" t="e">
        <f t="shared" si="118"/>
        <v>#REF!</v>
      </c>
      <c r="BE135" s="1" t="e">
        <f t="shared" si="118"/>
        <v>#REF!</v>
      </c>
      <c r="BF135" s="1" t="e">
        <f t="shared" si="118"/>
        <v>#REF!</v>
      </c>
      <c r="BG135" s="1" t="e">
        <f t="shared" si="118"/>
        <v>#REF!</v>
      </c>
      <c r="BH135" s="1" t="e">
        <f t="shared" si="118"/>
        <v>#REF!</v>
      </c>
      <c r="BI135" s="1" t="e">
        <f t="shared" si="118"/>
        <v>#REF!</v>
      </c>
      <c r="BJ135" s="1" t="e">
        <f t="shared" si="118"/>
        <v>#REF!</v>
      </c>
      <c r="BK135" s="1" t="e">
        <f t="shared" si="118"/>
        <v>#REF!</v>
      </c>
      <c r="BL135" s="1" t="e">
        <f t="shared" si="118"/>
        <v>#REF!</v>
      </c>
      <c r="BM135" s="1" t="e">
        <f t="shared" si="118"/>
        <v>#REF!</v>
      </c>
      <c r="BN135" s="1" t="e">
        <f t="shared" si="118"/>
        <v>#REF!</v>
      </c>
      <c r="BO135" s="1" t="e">
        <f t="shared" si="118"/>
        <v>#REF!</v>
      </c>
      <c r="BP135" s="1" t="e">
        <f t="shared" si="118"/>
        <v>#REF!</v>
      </c>
      <c r="BQ135" s="1" t="e">
        <f t="shared" si="118"/>
        <v>#REF!</v>
      </c>
      <c r="BR135" s="1" t="e">
        <f t="shared" si="118"/>
        <v>#REF!</v>
      </c>
      <c r="BS135" s="1" t="e">
        <f t="shared" si="118"/>
        <v>#REF!</v>
      </c>
      <c r="BT135" s="1" t="e">
        <f t="shared" si="118"/>
        <v>#REF!</v>
      </c>
      <c r="BU135" s="1" t="e">
        <f t="shared" si="118"/>
        <v>#REF!</v>
      </c>
      <c r="BV135" s="1" t="e">
        <f t="shared" si="118"/>
        <v>#REF!</v>
      </c>
      <c r="BW135" s="1" t="e">
        <f t="shared" si="118"/>
        <v>#REF!</v>
      </c>
      <c r="BX135" s="1" t="e">
        <f t="shared" si="118"/>
        <v>#REF!</v>
      </c>
      <c r="BY135" s="1" t="e">
        <f t="shared" si="118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Invoer Tophond 2019</vt:lpstr>
      <vt:lpstr>Telling</vt:lpstr>
      <vt:lpstr>Stand Reu</vt:lpstr>
      <vt:lpstr>Stand Teef</vt:lpstr>
      <vt:lpstr>Reu</vt:lpstr>
      <vt:lpstr>Teef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de Vries</dc:creator>
  <cp:lastModifiedBy>Corina van Doorn</cp:lastModifiedBy>
  <cp:lastPrinted>2019-07-22T12:45:36Z</cp:lastPrinted>
  <dcterms:created xsi:type="dcterms:W3CDTF">2011-07-23T07:20:08Z</dcterms:created>
  <dcterms:modified xsi:type="dcterms:W3CDTF">2019-07-22T12:56:39Z</dcterms:modified>
</cp:coreProperties>
</file>