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 ACSN 25-01-2018\ACSN documenten\"/>
    </mc:Choice>
  </mc:AlternateContent>
  <xr:revisionPtr revIDLastSave="0" documentId="8_{79EA4776-D582-4D4D-A188-0626A90C652D}" xr6:coauthVersionLast="31" xr6:coauthVersionMax="31" xr10:uidLastSave="{00000000-0000-0000-0000-000000000000}"/>
  <bookViews>
    <workbookView xWindow="0" yWindow="0" windowWidth="24240" windowHeight="13275" tabRatio="406" activeTab="4" xr2:uid="{00000000-000D-0000-FFFF-FFFF00000000}"/>
  </bookViews>
  <sheets>
    <sheet name="Tophond 2018 deel 1" sheetId="1" r:id="rId1"/>
    <sheet name="Telling" sheetId="2" state="hidden" r:id="rId2"/>
    <sheet name="Stand Reu" sheetId="3" state="hidden" r:id="rId3"/>
    <sheet name="Stand Teef" sheetId="5" state="hidden" r:id="rId4"/>
    <sheet name="Tophond 2018 deel 2" sheetId="6" r:id="rId5"/>
    <sheet name="Blad2" sheetId="7" state="hidden" r:id="rId6"/>
  </sheets>
  <definedNames>
    <definedName name="Reu">'Stand Reu'!$AN$8:$BW$47</definedName>
    <definedName name="Teef">'Stand Teef'!$AO$3:$BY$46</definedName>
  </definedNames>
  <calcPr calcId="179017" calcMode="manual"/>
</workbook>
</file>

<file path=xl/calcChain.xml><?xml version="1.0" encoding="utf-8"?>
<calcChain xmlns="http://schemas.openxmlformats.org/spreadsheetml/2006/main">
  <c r="C27" i="1" l="1"/>
  <c r="C61" i="1"/>
  <c r="C60" i="1"/>
  <c r="C59" i="1"/>
  <c r="C58" i="1"/>
  <c r="C57" i="1"/>
  <c r="C56" i="1"/>
  <c r="C55" i="1"/>
  <c r="C54" i="1"/>
  <c r="C53" i="1"/>
  <c r="C62" i="1"/>
  <c r="C63" i="1"/>
  <c r="C31" i="1"/>
  <c r="D28" i="6" l="1"/>
  <c r="D32" i="6" l="1"/>
  <c r="D71" i="6" l="1"/>
  <c r="E71" i="6" s="1"/>
  <c r="D70" i="6"/>
  <c r="E70" i="6" s="1"/>
  <c r="D69" i="6"/>
  <c r="E69" i="6" s="1"/>
  <c r="D68" i="6"/>
  <c r="E68" i="6" s="1"/>
  <c r="D67" i="6"/>
  <c r="E67" i="6" s="1"/>
  <c r="D66" i="6"/>
  <c r="E66" i="6" s="1"/>
  <c r="D65" i="6"/>
  <c r="E65" i="6" s="1"/>
  <c r="D64" i="6"/>
  <c r="E64" i="6" s="1"/>
  <c r="D63" i="6"/>
  <c r="E63" i="6" s="1"/>
  <c r="D62" i="6"/>
  <c r="E62" i="6" s="1"/>
  <c r="D61" i="6"/>
  <c r="E61" i="6" s="1"/>
  <c r="D60" i="6"/>
  <c r="E60" i="6" s="1"/>
  <c r="D59" i="6"/>
  <c r="E59" i="6" s="1"/>
  <c r="D58" i="6"/>
  <c r="E58" i="6" s="1"/>
  <c r="D33" i="6"/>
  <c r="D34" i="6"/>
  <c r="E34" i="6" s="1"/>
  <c r="D30" i="6"/>
  <c r="D31" i="6"/>
  <c r="D27" i="6"/>
  <c r="E27" i="6" s="1"/>
  <c r="D29" i="6"/>
  <c r="C84" i="6"/>
  <c r="C83" i="6"/>
  <c r="C82" i="6"/>
  <c r="C81" i="6"/>
  <c r="C80" i="6"/>
  <c r="C79" i="6"/>
  <c r="C78" i="6"/>
  <c r="C76" i="6"/>
  <c r="C75" i="6"/>
  <c r="C74" i="6"/>
  <c r="C73" i="6"/>
  <c r="B57" i="6"/>
  <c r="B56" i="6"/>
  <c r="C42" i="6"/>
  <c r="C41" i="6"/>
  <c r="C40" i="6"/>
  <c r="C39" i="6"/>
  <c r="C38" i="6"/>
  <c r="C37" i="6"/>
  <c r="C66" i="1" l="1"/>
  <c r="C67" i="1"/>
  <c r="C68" i="1"/>
  <c r="C70" i="1"/>
  <c r="C71" i="1"/>
  <c r="C72" i="1"/>
  <c r="C73" i="1"/>
  <c r="C74" i="1"/>
  <c r="C75" i="1"/>
  <c r="C76" i="1"/>
  <c r="C28" i="1"/>
  <c r="C29" i="1"/>
  <c r="C30" i="1"/>
  <c r="C32" i="1"/>
  <c r="C33" i="1"/>
  <c r="C65" i="1" l="1"/>
  <c r="C38" i="1" l="1"/>
  <c r="C40" i="1"/>
  <c r="C39" i="1"/>
  <c r="C37" i="1"/>
  <c r="C36" i="1" l="1"/>
  <c r="C41" i="1"/>
  <c r="C28" i="5"/>
  <c r="AO28" i="5" s="1"/>
  <c r="AO117" i="5" s="1"/>
  <c r="C9" i="5"/>
  <c r="AO9" i="5" s="1"/>
  <c r="AO98" i="5" s="1"/>
  <c r="C8" i="3"/>
  <c r="AN8" i="3" s="1"/>
  <c r="AN69" i="3" s="1"/>
  <c r="C13" i="3"/>
  <c r="AN13" i="3" s="1"/>
  <c r="AN99" i="3" s="1"/>
  <c r="C11" i="3"/>
  <c r="AN11" i="3" s="1"/>
  <c r="AN97" i="3" s="1"/>
  <c r="B51" i="1"/>
  <c r="B4" i="5" s="1"/>
  <c r="AP4" i="5" s="1"/>
  <c r="B52" i="1"/>
  <c r="B5" i="5" s="1"/>
  <c r="AP5" i="5" s="1"/>
  <c r="C12" i="5"/>
  <c r="C23" i="3"/>
  <c r="AN23" i="3" s="1"/>
  <c r="AN109" i="3" s="1"/>
  <c r="C8" i="5"/>
  <c r="AO8" i="5" s="1"/>
  <c r="AO97" i="5" s="1"/>
  <c r="C27" i="5"/>
  <c r="AQ27" i="5" s="1"/>
  <c r="AQ116" i="5" s="1"/>
  <c r="C44" i="5"/>
  <c r="AQ44" i="5" s="1"/>
  <c r="AQ133" i="5" s="1"/>
  <c r="C35" i="5"/>
  <c r="AQ35" i="5" s="1"/>
  <c r="AQ124" i="5" s="1"/>
  <c r="C12" i="3"/>
  <c r="AN12" i="3" s="1"/>
  <c r="AN98" i="3" s="1"/>
  <c r="C21" i="5"/>
  <c r="AQ21" i="5" s="1"/>
  <c r="AQ110" i="5" s="1"/>
  <c r="C10" i="3"/>
  <c r="AN10" i="3" s="1"/>
  <c r="AN96" i="3" s="1"/>
  <c r="C45" i="5"/>
  <c r="AQ45" i="5" s="1"/>
  <c r="AQ134" i="5" s="1"/>
  <c r="C43" i="5"/>
  <c r="AO43" i="5" s="1"/>
  <c r="AO132" i="5" s="1"/>
  <c r="C42" i="5"/>
  <c r="AO42" i="5" s="1"/>
  <c r="AO131" i="5" s="1"/>
  <c r="C41" i="5"/>
  <c r="AO41" i="5" s="1"/>
  <c r="AO130" i="5" s="1"/>
  <c r="C40" i="5"/>
  <c r="AQ40" i="5" s="1"/>
  <c r="AQ129" i="5" s="1"/>
  <c r="BY50" i="5"/>
  <c r="BW50" i="5"/>
  <c r="BU50" i="5"/>
  <c r="BS50" i="5"/>
  <c r="BQ50" i="5"/>
  <c r="BO50" i="5"/>
  <c r="BM50" i="5"/>
  <c r="BK50" i="5"/>
  <c r="BI50" i="5"/>
  <c r="BG50" i="5"/>
  <c r="BE50" i="5"/>
  <c r="BC50" i="5"/>
  <c r="BA50" i="5"/>
  <c r="AY50" i="5"/>
  <c r="AW50" i="5"/>
  <c r="AU50" i="5"/>
  <c r="AS50" i="5"/>
  <c r="AN46" i="5"/>
  <c r="AN45" i="5"/>
  <c r="AN44" i="5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C5" i="5"/>
  <c r="AB5" i="5"/>
  <c r="BP5" i="5" s="1"/>
  <c r="AA5" i="5"/>
  <c r="Y5" i="5"/>
  <c r="W5" i="5"/>
  <c r="V5" i="5"/>
  <c r="BJ5" i="5" s="1"/>
  <c r="U5" i="5"/>
  <c r="T5" i="5"/>
  <c r="BH5" i="5" s="1"/>
  <c r="P5" i="5"/>
  <c r="BD5" i="5" s="1"/>
  <c r="O5" i="5"/>
  <c r="N5" i="5"/>
  <c r="BB5" i="5" s="1"/>
  <c r="L5" i="5"/>
  <c r="AZ5" i="5" s="1"/>
  <c r="K5" i="5"/>
  <c r="J5" i="5"/>
  <c r="AX5" i="5" s="1"/>
  <c r="H5" i="5"/>
  <c r="AV5" i="5" s="1"/>
  <c r="G5" i="5"/>
  <c r="F5" i="5"/>
  <c r="AT5" i="5" s="1"/>
  <c r="AC4" i="5"/>
  <c r="AB4" i="5"/>
  <c r="BP4" i="5" s="1"/>
  <c r="AA4" i="5"/>
  <c r="Y4" i="5"/>
  <c r="X4" i="5"/>
  <c r="BL4" i="5" s="1"/>
  <c r="W4" i="5"/>
  <c r="U4" i="5"/>
  <c r="T4" i="5"/>
  <c r="BH4" i="5" s="1"/>
  <c r="S4" i="5"/>
  <c r="P4" i="5"/>
  <c r="BD4" i="5" s="1"/>
  <c r="O4" i="5"/>
  <c r="M4" i="5"/>
  <c r="L4" i="5"/>
  <c r="AZ4" i="5" s="1"/>
  <c r="K4" i="5"/>
  <c r="H4" i="5"/>
  <c r="AV4" i="5" s="1"/>
  <c r="G4" i="5"/>
  <c r="F4" i="5"/>
  <c r="AT4" i="5" s="1"/>
  <c r="E4" i="5"/>
  <c r="AC3" i="5"/>
  <c r="AB3" i="5"/>
  <c r="BP3" i="5" s="1"/>
  <c r="BP50" i="5" s="1"/>
  <c r="Z3" i="5"/>
  <c r="BN3" i="5" s="1"/>
  <c r="BN50" i="5" s="1"/>
  <c r="Y3" i="5"/>
  <c r="X3" i="5"/>
  <c r="BL3" i="5" s="1"/>
  <c r="BL50" i="5" s="1"/>
  <c r="W3" i="5"/>
  <c r="V3" i="5"/>
  <c r="BJ3" i="5" s="1"/>
  <c r="BJ50" i="5" s="1"/>
  <c r="U3" i="5"/>
  <c r="T3" i="5"/>
  <c r="BH3" i="5" s="1"/>
  <c r="BH50" i="5" s="1"/>
  <c r="R3" i="5"/>
  <c r="BF3" i="5" s="1"/>
  <c r="BF50" i="5" s="1"/>
  <c r="Q3" i="5"/>
  <c r="P3" i="5"/>
  <c r="BD3" i="5" s="1"/>
  <c r="BD50" i="5" s="1"/>
  <c r="O3" i="5"/>
  <c r="N3" i="5"/>
  <c r="BB3" i="5" s="1"/>
  <c r="BB50" i="5" s="1"/>
  <c r="M3" i="5"/>
  <c r="L3" i="5"/>
  <c r="AZ3" i="5" s="1"/>
  <c r="AZ50" i="5" s="1"/>
  <c r="K3" i="5"/>
  <c r="J3" i="5"/>
  <c r="AX3" i="5" s="1"/>
  <c r="AX50" i="5" s="1"/>
  <c r="I3" i="5"/>
  <c r="H3" i="5"/>
  <c r="AV3" i="5" s="1"/>
  <c r="AV50" i="5" s="1"/>
  <c r="G3" i="5"/>
  <c r="F3" i="5"/>
  <c r="AT3" i="5" s="1"/>
  <c r="AT50" i="5" s="1"/>
  <c r="E3" i="5"/>
  <c r="D5" i="5"/>
  <c r="AR5" i="5" s="1"/>
  <c r="AK46" i="5"/>
  <c r="BY46" i="5" s="1"/>
  <c r="BY135" i="5" s="1"/>
  <c r="AJ46" i="5"/>
  <c r="BX46" i="5" s="1"/>
  <c r="BX135" i="5" s="1"/>
  <c r="AI46" i="5"/>
  <c r="BW46" i="5" s="1"/>
  <c r="BW135" i="5" s="1"/>
  <c r="AH46" i="5"/>
  <c r="BV46" i="5" s="1"/>
  <c r="BV135" i="5" s="1"/>
  <c r="AG46" i="5"/>
  <c r="BU46" i="5" s="1"/>
  <c r="BU135" i="5" s="1"/>
  <c r="AF46" i="5"/>
  <c r="BT46" i="5" s="1"/>
  <c r="BT135" i="5" s="1"/>
  <c r="AE46" i="5"/>
  <c r="BS46" i="5" s="1"/>
  <c r="BS135" i="5" s="1"/>
  <c r="AD46" i="5"/>
  <c r="BR46" i="5" s="1"/>
  <c r="BR135" i="5" s="1"/>
  <c r="AC46" i="5"/>
  <c r="BQ46" i="5" s="1"/>
  <c r="BQ135" i="5" s="1"/>
  <c r="AB46" i="5"/>
  <c r="BP46" i="5" s="1"/>
  <c r="BP135" i="5" s="1"/>
  <c r="AA46" i="5"/>
  <c r="BO46" i="5" s="1"/>
  <c r="BO135" i="5" s="1"/>
  <c r="Z46" i="5"/>
  <c r="BN46" i="5" s="1"/>
  <c r="BN135" i="5" s="1"/>
  <c r="Y46" i="5"/>
  <c r="BM46" i="5" s="1"/>
  <c r="BM135" i="5" s="1"/>
  <c r="X46" i="5"/>
  <c r="BL46" i="5" s="1"/>
  <c r="BL135" i="5" s="1"/>
  <c r="W46" i="5"/>
  <c r="BK46" i="5" s="1"/>
  <c r="BK135" i="5" s="1"/>
  <c r="V46" i="5"/>
  <c r="BJ46" i="5" s="1"/>
  <c r="BJ135" i="5" s="1"/>
  <c r="U46" i="5"/>
  <c r="BI46" i="5" s="1"/>
  <c r="BI135" i="5" s="1"/>
  <c r="T46" i="5"/>
  <c r="BH46" i="5" s="1"/>
  <c r="BH135" i="5" s="1"/>
  <c r="S46" i="5"/>
  <c r="BG46" i="5" s="1"/>
  <c r="BG135" i="5" s="1"/>
  <c r="R46" i="5"/>
  <c r="BF46" i="5" s="1"/>
  <c r="BF135" i="5" s="1"/>
  <c r="Q46" i="5"/>
  <c r="BE46" i="5" s="1"/>
  <c r="BE135" i="5" s="1"/>
  <c r="P46" i="5"/>
  <c r="BD46" i="5" s="1"/>
  <c r="BD135" i="5" s="1"/>
  <c r="O46" i="5"/>
  <c r="BC46" i="5" s="1"/>
  <c r="BC135" i="5" s="1"/>
  <c r="N46" i="5"/>
  <c r="BB46" i="5" s="1"/>
  <c r="BB135" i="5" s="1"/>
  <c r="M46" i="5"/>
  <c r="BA46" i="5" s="1"/>
  <c r="BA135" i="5" s="1"/>
  <c r="L46" i="5"/>
  <c r="AZ46" i="5" s="1"/>
  <c r="AZ135" i="5" s="1"/>
  <c r="K46" i="5"/>
  <c r="AY46" i="5" s="1"/>
  <c r="AY135" i="5" s="1"/>
  <c r="J46" i="5"/>
  <c r="AX46" i="5" s="1"/>
  <c r="AX135" i="5" s="1"/>
  <c r="I46" i="5"/>
  <c r="AW46" i="5" s="1"/>
  <c r="AW135" i="5" s="1"/>
  <c r="H46" i="5"/>
  <c r="AV46" i="5" s="1"/>
  <c r="AV135" i="5" s="1"/>
  <c r="G46" i="5"/>
  <c r="AU46" i="5" s="1"/>
  <c r="AU135" i="5" s="1"/>
  <c r="F46" i="5"/>
  <c r="AT46" i="5" s="1"/>
  <c r="AT135" i="5" s="1"/>
  <c r="E46" i="5"/>
  <c r="AS46" i="5" s="1"/>
  <c r="AS135" i="5" s="1"/>
  <c r="D46" i="5"/>
  <c r="AR46" i="5" s="1"/>
  <c r="AR135" i="5" s="1"/>
  <c r="C46" i="5"/>
  <c r="B46" i="5"/>
  <c r="AP46" i="5" s="1"/>
  <c r="AP135" i="5" s="1"/>
  <c r="AK45" i="5"/>
  <c r="BY45" i="5" s="1"/>
  <c r="BY134" i="5" s="1"/>
  <c r="AJ45" i="5"/>
  <c r="BX45" i="5" s="1"/>
  <c r="BX134" i="5" s="1"/>
  <c r="AI45" i="5"/>
  <c r="BW45" i="5" s="1"/>
  <c r="BW134" i="5" s="1"/>
  <c r="AH45" i="5"/>
  <c r="BV45" i="5" s="1"/>
  <c r="BV134" i="5" s="1"/>
  <c r="AG45" i="5"/>
  <c r="BU45" i="5" s="1"/>
  <c r="BU134" i="5" s="1"/>
  <c r="AF45" i="5"/>
  <c r="BT45" i="5" s="1"/>
  <c r="BT134" i="5" s="1"/>
  <c r="AE45" i="5"/>
  <c r="BS45" i="5" s="1"/>
  <c r="BS134" i="5" s="1"/>
  <c r="AD45" i="5"/>
  <c r="BR45" i="5" s="1"/>
  <c r="BR134" i="5" s="1"/>
  <c r="AC45" i="5"/>
  <c r="BQ45" i="5" s="1"/>
  <c r="BQ134" i="5" s="1"/>
  <c r="AB45" i="5"/>
  <c r="BP45" i="5" s="1"/>
  <c r="BP134" i="5" s="1"/>
  <c r="AA45" i="5"/>
  <c r="BO45" i="5" s="1"/>
  <c r="BO134" i="5" s="1"/>
  <c r="Z45" i="5"/>
  <c r="BN45" i="5" s="1"/>
  <c r="BN134" i="5" s="1"/>
  <c r="Y45" i="5"/>
  <c r="BM45" i="5" s="1"/>
  <c r="BM134" i="5" s="1"/>
  <c r="X45" i="5"/>
  <c r="BL45" i="5" s="1"/>
  <c r="BL134" i="5" s="1"/>
  <c r="W45" i="5"/>
  <c r="BK45" i="5" s="1"/>
  <c r="BK134" i="5" s="1"/>
  <c r="V45" i="5"/>
  <c r="BJ45" i="5" s="1"/>
  <c r="BJ134" i="5" s="1"/>
  <c r="U45" i="5"/>
  <c r="BI45" i="5" s="1"/>
  <c r="BI134" i="5" s="1"/>
  <c r="T45" i="5"/>
  <c r="BH45" i="5" s="1"/>
  <c r="BH134" i="5" s="1"/>
  <c r="S45" i="5"/>
  <c r="BG45" i="5" s="1"/>
  <c r="BG134" i="5" s="1"/>
  <c r="R45" i="5"/>
  <c r="BF45" i="5" s="1"/>
  <c r="BF134" i="5" s="1"/>
  <c r="Q45" i="5"/>
  <c r="BE45" i="5" s="1"/>
  <c r="BE134" i="5" s="1"/>
  <c r="P45" i="5"/>
  <c r="BD45" i="5" s="1"/>
  <c r="BD134" i="5" s="1"/>
  <c r="O45" i="5"/>
  <c r="BC45" i="5" s="1"/>
  <c r="BC134" i="5" s="1"/>
  <c r="N45" i="5"/>
  <c r="BB45" i="5" s="1"/>
  <c r="BB134" i="5" s="1"/>
  <c r="M45" i="5"/>
  <c r="BA45" i="5" s="1"/>
  <c r="BA134" i="5" s="1"/>
  <c r="L45" i="5"/>
  <c r="AZ45" i="5" s="1"/>
  <c r="AZ134" i="5" s="1"/>
  <c r="K45" i="5"/>
  <c r="AY45" i="5" s="1"/>
  <c r="AY134" i="5" s="1"/>
  <c r="J45" i="5"/>
  <c r="AX45" i="5" s="1"/>
  <c r="AX134" i="5" s="1"/>
  <c r="I45" i="5"/>
  <c r="AW45" i="5" s="1"/>
  <c r="AW134" i="5" s="1"/>
  <c r="H45" i="5"/>
  <c r="AV45" i="5" s="1"/>
  <c r="AV134" i="5" s="1"/>
  <c r="G45" i="5"/>
  <c r="AU45" i="5" s="1"/>
  <c r="AU134" i="5" s="1"/>
  <c r="F45" i="5"/>
  <c r="AT45" i="5" s="1"/>
  <c r="AT134" i="5" s="1"/>
  <c r="E45" i="5"/>
  <c r="AS45" i="5" s="1"/>
  <c r="AS134" i="5" s="1"/>
  <c r="D45" i="5"/>
  <c r="AR45" i="5" s="1"/>
  <c r="AR134" i="5" s="1"/>
  <c r="B45" i="5"/>
  <c r="AP45" i="5" s="1"/>
  <c r="AP134" i="5" s="1"/>
  <c r="AK44" i="5"/>
  <c r="BY44" i="5" s="1"/>
  <c r="BY133" i="5" s="1"/>
  <c r="AJ44" i="5"/>
  <c r="BX44" i="5" s="1"/>
  <c r="BX133" i="5" s="1"/>
  <c r="AI44" i="5"/>
  <c r="BW44" i="5" s="1"/>
  <c r="BW133" i="5" s="1"/>
  <c r="AH44" i="5"/>
  <c r="BV44" i="5" s="1"/>
  <c r="BV133" i="5" s="1"/>
  <c r="AG44" i="5"/>
  <c r="BU44" i="5" s="1"/>
  <c r="BU133" i="5" s="1"/>
  <c r="AF44" i="5"/>
  <c r="BT44" i="5" s="1"/>
  <c r="BT133" i="5" s="1"/>
  <c r="AE44" i="5"/>
  <c r="BS44" i="5" s="1"/>
  <c r="BS133" i="5" s="1"/>
  <c r="AD44" i="5"/>
  <c r="BR44" i="5" s="1"/>
  <c r="BR133" i="5" s="1"/>
  <c r="AC44" i="5"/>
  <c r="BQ44" i="5" s="1"/>
  <c r="BQ133" i="5" s="1"/>
  <c r="AB44" i="5"/>
  <c r="BP44" i="5" s="1"/>
  <c r="BP133" i="5" s="1"/>
  <c r="AA44" i="5"/>
  <c r="BO44" i="5" s="1"/>
  <c r="BO133" i="5" s="1"/>
  <c r="Z44" i="5"/>
  <c r="BN44" i="5" s="1"/>
  <c r="BN133" i="5" s="1"/>
  <c r="Y44" i="5"/>
  <c r="BM44" i="5" s="1"/>
  <c r="BM133" i="5" s="1"/>
  <c r="X44" i="5"/>
  <c r="BL44" i="5" s="1"/>
  <c r="BL133" i="5" s="1"/>
  <c r="W44" i="5"/>
  <c r="BK44" i="5" s="1"/>
  <c r="BK133" i="5" s="1"/>
  <c r="V44" i="5"/>
  <c r="BJ44" i="5" s="1"/>
  <c r="BJ133" i="5" s="1"/>
  <c r="U44" i="5"/>
  <c r="BI44" i="5" s="1"/>
  <c r="BI133" i="5" s="1"/>
  <c r="T44" i="5"/>
  <c r="BH44" i="5" s="1"/>
  <c r="BH133" i="5" s="1"/>
  <c r="S44" i="5"/>
  <c r="BG44" i="5" s="1"/>
  <c r="BG133" i="5" s="1"/>
  <c r="R44" i="5"/>
  <c r="BF44" i="5" s="1"/>
  <c r="BF133" i="5" s="1"/>
  <c r="Q44" i="5"/>
  <c r="BE44" i="5" s="1"/>
  <c r="BE133" i="5" s="1"/>
  <c r="P44" i="5"/>
  <c r="BD44" i="5" s="1"/>
  <c r="BD133" i="5" s="1"/>
  <c r="O44" i="5"/>
  <c r="BC44" i="5" s="1"/>
  <c r="BC133" i="5" s="1"/>
  <c r="N44" i="5"/>
  <c r="BB44" i="5" s="1"/>
  <c r="BB133" i="5" s="1"/>
  <c r="M44" i="5"/>
  <c r="BA44" i="5" s="1"/>
  <c r="BA133" i="5" s="1"/>
  <c r="L44" i="5"/>
  <c r="AZ44" i="5" s="1"/>
  <c r="AZ133" i="5" s="1"/>
  <c r="K44" i="5"/>
  <c r="AY44" i="5" s="1"/>
  <c r="AY133" i="5" s="1"/>
  <c r="J44" i="5"/>
  <c r="AX44" i="5" s="1"/>
  <c r="AX133" i="5" s="1"/>
  <c r="I44" i="5"/>
  <c r="AW44" i="5" s="1"/>
  <c r="AW133" i="5" s="1"/>
  <c r="H44" i="5"/>
  <c r="AV44" i="5" s="1"/>
  <c r="AV133" i="5" s="1"/>
  <c r="G44" i="5"/>
  <c r="AU44" i="5" s="1"/>
  <c r="AU133" i="5" s="1"/>
  <c r="F44" i="5"/>
  <c r="AT44" i="5" s="1"/>
  <c r="AT133" i="5" s="1"/>
  <c r="E44" i="5"/>
  <c r="AS44" i="5" s="1"/>
  <c r="AS133" i="5" s="1"/>
  <c r="D44" i="5"/>
  <c r="AR44" i="5" s="1"/>
  <c r="AR133" i="5" s="1"/>
  <c r="B44" i="5"/>
  <c r="AP44" i="5" s="1"/>
  <c r="AP133" i="5" s="1"/>
  <c r="AK43" i="5"/>
  <c r="BY43" i="5" s="1"/>
  <c r="BY132" i="5" s="1"/>
  <c r="AJ43" i="5"/>
  <c r="BX43" i="5" s="1"/>
  <c r="BX132" i="5" s="1"/>
  <c r="AI43" i="5"/>
  <c r="BW43" i="5" s="1"/>
  <c r="BW132" i="5" s="1"/>
  <c r="AH43" i="5"/>
  <c r="BV43" i="5" s="1"/>
  <c r="BV132" i="5" s="1"/>
  <c r="AG43" i="5"/>
  <c r="BU43" i="5" s="1"/>
  <c r="BU132" i="5" s="1"/>
  <c r="AF43" i="5"/>
  <c r="BT43" i="5" s="1"/>
  <c r="BT132" i="5" s="1"/>
  <c r="AE43" i="5"/>
  <c r="BS43" i="5" s="1"/>
  <c r="BS132" i="5" s="1"/>
  <c r="AD43" i="5"/>
  <c r="BR43" i="5" s="1"/>
  <c r="BR132" i="5" s="1"/>
  <c r="AC43" i="5"/>
  <c r="BQ43" i="5" s="1"/>
  <c r="BQ132" i="5" s="1"/>
  <c r="AB43" i="5"/>
  <c r="BP43" i="5" s="1"/>
  <c r="BP132" i="5" s="1"/>
  <c r="AA43" i="5"/>
  <c r="BO43" i="5" s="1"/>
  <c r="BO132" i="5" s="1"/>
  <c r="Z43" i="5"/>
  <c r="BN43" i="5" s="1"/>
  <c r="BN132" i="5" s="1"/>
  <c r="Y43" i="5"/>
  <c r="BM43" i="5" s="1"/>
  <c r="BM132" i="5" s="1"/>
  <c r="X43" i="5"/>
  <c r="BL43" i="5" s="1"/>
  <c r="BL132" i="5" s="1"/>
  <c r="W43" i="5"/>
  <c r="BK43" i="5" s="1"/>
  <c r="BK132" i="5" s="1"/>
  <c r="V43" i="5"/>
  <c r="BJ43" i="5" s="1"/>
  <c r="BJ132" i="5" s="1"/>
  <c r="U43" i="5"/>
  <c r="BI43" i="5" s="1"/>
  <c r="BI132" i="5" s="1"/>
  <c r="T43" i="5"/>
  <c r="BH43" i="5" s="1"/>
  <c r="BH132" i="5" s="1"/>
  <c r="S43" i="5"/>
  <c r="BG43" i="5" s="1"/>
  <c r="BG132" i="5" s="1"/>
  <c r="R43" i="5"/>
  <c r="BF43" i="5" s="1"/>
  <c r="BF132" i="5" s="1"/>
  <c r="Q43" i="5"/>
  <c r="BE43" i="5" s="1"/>
  <c r="BE132" i="5" s="1"/>
  <c r="P43" i="5"/>
  <c r="BD43" i="5" s="1"/>
  <c r="BD132" i="5" s="1"/>
  <c r="O43" i="5"/>
  <c r="BC43" i="5" s="1"/>
  <c r="BC132" i="5" s="1"/>
  <c r="N43" i="5"/>
  <c r="BB43" i="5" s="1"/>
  <c r="BB132" i="5" s="1"/>
  <c r="M43" i="5"/>
  <c r="BA43" i="5" s="1"/>
  <c r="BA132" i="5" s="1"/>
  <c r="L43" i="5"/>
  <c r="AZ43" i="5" s="1"/>
  <c r="AZ132" i="5" s="1"/>
  <c r="K43" i="5"/>
  <c r="AY43" i="5" s="1"/>
  <c r="AY132" i="5" s="1"/>
  <c r="J43" i="5"/>
  <c r="AX43" i="5" s="1"/>
  <c r="AX132" i="5" s="1"/>
  <c r="I43" i="5"/>
  <c r="AW43" i="5" s="1"/>
  <c r="AW132" i="5" s="1"/>
  <c r="H43" i="5"/>
  <c r="AV43" i="5" s="1"/>
  <c r="AV132" i="5" s="1"/>
  <c r="G43" i="5"/>
  <c r="AU43" i="5" s="1"/>
  <c r="AU132" i="5" s="1"/>
  <c r="F43" i="5"/>
  <c r="AT43" i="5" s="1"/>
  <c r="AT132" i="5" s="1"/>
  <c r="E43" i="5"/>
  <c r="AS43" i="5" s="1"/>
  <c r="AS132" i="5" s="1"/>
  <c r="D43" i="5"/>
  <c r="AR43" i="5" s="1"/>
  <c r="AR132" i="5" s="1"/>
  <c r="B43" i="5"/>
  <c r="AP43" i="5" s="1"/>
  <c r="AP132" i="5" s="1"/>
  <c r="AK42" i="5"/>
  <c r="BY42" i="5" s="1"/>
  <c r="BY131" i="5" s="1"/>
  <c r="AJ42" i="5"/>
  <c r="BX42" i="5" s="1"/>
  <c r="BX131" i="5" s="1"/>
  <c r="AI42" i="5"/>
  <c r="BW42" i="5" s="1"/>
  <c r="BW131" i="5" s="1"/>
  <c r="AH42" i="5"/>
  <c r="BV42" i="5" s="1"/>
  <c r="BV131" i="5" s="1"/>
  <c r="AG42" i="5"/>
  <c r="BU42" i="5" s="1"/>
  <c r="BU131" i="5" s="1"/>
  <c r="AF42" i="5"/>
  <c r="BT42" i="5" s="1"/>
  <c r="BT131" i="5" s="1"/>
  <c r="AE42" i="5"/>
  <c r="BS42" i="5" s="1"/>
  <c r="BS131" i="5" s="1"/>
  <c r="AD42" i="5"/>
  <c r="BR42" i="5" s="1"/>
  <c r="BR131" i="5" s="1"/>
  <c r="AC42" i="5"/>
  <c r="BQ42" i="5" s="1"/>
  <c r="BQ131" i="5" s="1"/>
  <c r="AB42" i="5"/>
  <c r="BP42" i="5" s="1"/>
  <c r="BP131" i="5" s="1"/>
  <c r="AA42" i="5"/>
  <c r="BO42" i="5" s="1"/>
  <c r="BO131" i="5" s="1"/>
  <c r="Z42" i="5"/>
  <c r="BN42" i="5" s="1"/>
  <c r="BN131" i="5" s="1"/>
  <c r="Y42" i="5"/>
  <c r="BM42" i="5" s="1"/>
  <c r="BM131" i="5" s="1"/>
  <c r="X42" i="5"/>
  <c r="BL42" i="5" s="1"/>
  <c r="BL131" i="5" s="1"/>
  <c r="W42" i="5"/>
  <c r="BK42" i="5" s="1"/>
  <c r="BK131" i="5" s="1"/>
  <c r="V42" i="5"/>
  <c r="BJ42" i="5" s="1"/>
  <c r="BJ131" i="5" s="1"/>
  <c r="U42" i="5"/>
  <c r="BI42" i="5" s="1"/>
  <c r="BI131" i="5" s="1"/>
  <c r="T42" i="5"/>
  <c r="BH42" i="5" s="1"/>
  <c r="BH131" i="5" s="1"/>
  <c r="S42" i="5"/>
  <c r="BG42" i="5" s="1"/>
  <c r="BG131" i="5" s="1"/>
  <c r="R42" i="5"/>
  <c r="BF42" i="5" s="1"/>
  <c r="BF131" i="5" s="1"/>
  <c r="Q42" i="5"/>
  <c r="BE42" i="5" s="1"/>
  <c r="BE131" i="5" s="1"/>
  <c r="P42" i="5"/>
  <c r="BD42" i="5" s="1"/>
  <c r="BD131" i="5" s="1"/>
  <c r="O42" i="5"/>
  <c r="BC42" i="5" s="1"/>
  <c r="BC131" i="5" s="1"/>
  <c r="N42" i="5"/>
  <c r="BB42" i="5" s="1"/>
  <c r="BB131" i="5" s="1"/>
  <c r="M42" i="5"/>
  <c r="BA42" i="5" s="1"/>
  <c r="BA131" i="5" s="1"/>
  <c r="L42" i="5"/>
  <c r="AZ42" i="5" s="1"/>
  <c r="AZ131" i="5" s="1"/>
  <c r="K42" i="5"/>
  <c r="AY42" i="5" s="1"/>
  <c r="AY131" i="5" s="1"/>
  <c r="J42" i="5"/>
  <c r="AX42" i="5" s="1"/>
  <c r="AX131" i="5" s="1"/>
  <c r="I42" i="5"/>
  <c r="AW42" i="5" s="1"/>
  <c r="AW131" i="5" s="1"/>
  <c r="H42" i="5"/>
  <c r="AV42" i="5" s="1"/>
  <c r="AV131" i="5" s="1"/>
  <c r="G42" i="5"/>
  <c r="AU42" i="5" s="1"/>
  <c r="AU131" i="5" s="1"/>
  <c r="F42" i="5"/>
  <c r="AT42" i="5" s="1"/>
  <c r="AT131" i="5" s="1"/>
  <c r="E42" i="5"/>
  <c r="AS42" i="5" s="1"/>
  <c r="AS131" i="5" s="1"/>
  <c r="D42" i="5"/>
  <c r="AR42" i="5" s="1"/>
  <c r="AR131" i="5" s="1"/>
  <c r="B42" i="5"/>
  <c r="AP42" i="5" s="1"/>
  <c r="AP131" i="5" s="1"/>
  <c r="AK41" i="5"/>
  <c r="BY41" i="5" s="1"/>
  <c r="BY130" i="5" s="1"/>
  <c r="AJ41" i="5"/>
  <c r="BX41" i="5" s="1"/>
  <c r="BX130" i="5" s="1"/>
  <c r="AI41" i="5"/>
  <c r="BW41" i="5" s="1"/>
  <c r="BW130" i="5" s="1"/>
  <c r="AH41" i="5"/>
  <c r="BV41" i="5" s="1"/>
  <c r="BV130" i="5" s="1"/>
  <c r="AG41" i="5"/>
  <c r="BU41" i="5" s="1"/>
  <c r="BU130" i="5" s="1"/>
  <c r="AF41" i="5"/>
  <c r="BT41" i="5" s="1"/>
  <c r="BT130" i="5" s="1"/>
  <c r="AE41" i="5"/>
  <c r="BS41" i="5" s="1"/>
  <c r="BS130" i="5" s="1"/>
  <c r="AD41" i="5"/>
  <c r="BR41" i="5" s="1"/>
  <c r="BR130" i="5" s="1"/>
  <c r="AC41" i="5"/>
  <c r="BQ41" i="5" s="1"/>
  <c r="BQ130" i="5" s="1"/>
  <c r="AB41" i="5"/>
  <c r="BP41" i="5" s="1"/>
  <c r="BP130" i="5" s="1"/>
  <c r="AA41" i="5"/>
  <c r="BO41" i="5" s="1"/>
  <c r="BO130" i="5" s="1"/>
  <c r="Z41" i="5"/>
  <c r="BN41" i="5" s="1"/>
  <c r="BN130" i="5" s="1"/>
  <c r="Y41" i="5"/>
  <c r="BM41" i="5" s="1"/>
  <c r="BM130" i="5" s="1"/>
  <c r="X41" i="5"/>
  <c r="BL41" i="5" s="1"/>
  <c r="BL130" i="5" s="1"/>
  <c r="W41" i="5"/>
  <c r="BK41" i="5" s="1"/>
  <c r="BK130" i="5" s="1"/>
  <c r="V41" i="5"/>
  <c r="BJ41" i="5" s="1"/>
  <c r="BJ130" i="5" s="1"/>
  <c r="U41" i="5"/>
  <c r="BI41" i="5" s="1"/>
  <c r="BI130" i="5" s="1"/>
  <c r="T41" i="5"/>
  <c r="BH41" i="5" s="1"/>
  <c r="BH130" i="5" s="1"/>
  <c r="S41" i="5"/>
  <c r="BG41" i="5" s="1"/>
  <c r="BG130" i="5" s="1"/>
  <c r="R41" i="5"/>
  <c r="BF41" i="5" s="1"/>
  <c r="BF130" i="5" s="1"/>
  <c r="Q41" i="5"/>
  <c r="BE41" i="5" s="1"/>
  <c r="BE130" i="5" s="1"/>
  <c r="P41" i="5"/>
  <c r="BD41" i="5" s="1"/>
  <c r="BD130" i="5" s="1"/>
  <c r="O41" i="5"/>
  <c r="BC41" i="5" s="1"/>
  <c r="BC130" i="5" s="1"/>
  <c r="N41" i="5"/>
  <c r="BB41" i="5" s="1"/>
  <c r="BB130" i="5" s="1"/>
  <c r="M41" i="5"/>
  <c r="BA41" i="5" s="1"/>
  <c r="BA130" i="5" s="1"/>
  <c r="L41" i="5"/>
  <c r="AZ41" i="5" s="1"/>
  <c r="AZ130" i="5" s="1"/>
  <c r="K41" i="5"/>
  <c r="AY41" i="5" s="1"/>
  <c r="AY130" i="5" s="1"/>
  <c r="J41" i="5"/>
  <c r="AX41" i="5" s="1"/>
  <c r="AX130" i="5" s="1"/>
  <c r="I41" i="5"/>
  <c r="AW41" i="5" s="1"/>
  <c r="AW130" i="5" s="1"/>
  <c r="H41" i="5"/>
  <c r="AV41" i="5" s="1"/>
  <c r="AV130" i="5" s="1"/>
  <c r="G41" i="5"/>
  <c r="AU41" i="5" s="1"/>
  <c r="AU130" i="5" s="1"/>
  <c r="F41" i="5"/>
  <c r="AT41" i="5" s="1"/>
  <c r="AT130" i="5" s="1"/>
  <c r="E41" i="5"/>
  <c r="AS41" i="5" s="1"/>
  <c r="AS130" i="5" s="1"/>
  <c r="D41" i="5"/>
  <c r="AR41" i="5" s="1"/>
  <c r="AR130" i="5" s="1"/>
  <c r="B41" i="5"/>
  <c r="AP41" i="5" s="1"/>
  <c r="AP130" i="5" s="1"/>
  <c r="AK40" i="5"/>
  <c r="BY40" i="5" s="1"/>
  <c r="BY129" i="5" s="1"/>
  <c r="AJ40" i="5"/>
  <c r="BX40" i="5" s="1"/>
  <c r="BX129" i="5" s="1"/>
  <c r="AI40" i="5"/>
  <c r="BW40" i="5" s="1"/>
  <c r="BW129" i="5" s="1"/>
  <c r="AH40" i="5"/>
  <c r="BV40" i="5" s="1"/>
  <c r="BV129" i="5" s="1"/>
  <c r="AG40" i="5"/>
  <c r="BU40" i="5" s="1"/>
  <c r="BU129" i="5" s="1"/>
  <c r="AF40" i="5"/>
  <c r="BT40" i="5" s="1"/>
  <c r="BT129" i="5" s="1"/>
  <c r="AE40" i="5"/>
  <c r="BS40" i="5" s="1"/>
  <c r="BS129" i="5" s="1"/>
  <c r="AD40" i="5"/>
  <c r="BR40" i="5" s="1"/>
  <c r="BR129" i="5" s="1"/>
  <c r="AC40" i="5"/>
  <c r="BQ40" i="5" s="1"/>
  <c r="BQ129" i="5" s="1"/>
  <c r="AB40" i="5"/>
  <c r="BP40" i="5" s="1"/>
  <c r="BP129" i="5" s="1"/>
  <c r="AA40" i="5"/>
  <c r="BO40" i="5" s="1"/>
  <c r="BO129" i="5" s="1"/>
  <c r="Z40" i="5"/>
  <c r="BN40" i="5" s="1"/>
  <c r="BN129" i="5" s="1"/>
  <c r="Y40" i="5"/>
  <c r="BM40" i="5" s="1"/>
  <c r="BM129" i="5" s="1"/>
  <c r="X40" i="5"/>
  <c r="BL40" i="5" s="1"/>
  <c r="BL129" i="5" s="1"/>
  <c r="W40" i="5"/>
  <c r="BK40" i="5" s="1"/>
  <c r="BK129" i="5" s="1"/>
  <c r="V40" i="5"/>
  <c r="BJ40" i="5" s="1"/>
  <c r="BJ129" i="5" s="1"/>
  <c r="U40" i="5"/>
  <c r="BI40" i="5" s="1"/>
  <c r="BI129" i="5" s="1"/>
  <c r="T40" i="5"/>
  <c r="BH40" i="5" s="1"/>
  <c r="BH129" i="5" s="1"/>
  <c r="S40" i="5"/>
  <c r="BG40" i="5" s="1"/>
  <c r="BG129" i="5" s="1"/>
  <c r="R40" i="5"/>
  <c r="BF40" i="5" s="1"/>
  <c r="BF129" i="5" s="1"/>
  <c r="Q40" i="5"/>
  <c r="BE40" i="5" s="1"/>
  <c r="BE129" i="5" s="1"/>
  <c r="P40" i="5"/>
  <c r="BD40" i="5" s="1"/>
  <c r="BD129" i="5" s="1"/>
  <c r="O40" i="5"/>
  <c r="BC40" i="5" s="1"/>
  <c r="BC129" i="5" s="1"/>
  <c r="N40" i="5"/>
  <c r="BB40" i="5" s="1"/>
  <c r="BB129" i="5" s="1"/>
  <c r="M40" i="5"/>
  <c r="BA40" i="5" s="1"/>
  <c r="BA129" i="5" s="1"/>
  <c r="L40" i="5"/>
  <c r="AZ40" i="5" s="1"/>
  <c r="AZ129" i="5" s="1"/>
  <c r="K40" i="5"/>
  <c r="AY40" i="5" s="1"/>
  <c r="AY129" i="5" s="1"/>
  <c r="J40" i="5"/>
  <c r="AX40" i="5" s="1"/>
  <c r="AX129" i="5" s="1"/>
  <c r="I40" i="5"/>
  <c r="AW40" i="5" s="1"/>
  <c r="AW129" i="5" s="1"/>
  <c r="H40" i="5"/>
  <c r="AV40" i="5" s="1"/>
  <c r="AV129" i="5" s="1"/>
  <c r="G40" i="5"/>
  <c r="AU40" i="5" s="1"/>
  <c r="AU129" i="5" s="1"/>
  <c r="F40" i="5"/>
  <c r="AT40" i="5" s="1"/>
  <c r="AT129" i="5" s="1"/>
  <c r="E40" i="5"/>
  <c r="AS40" i="5" s="1"/>
  <c r="AS129" i="5" s="1"/>
  <c r="D40" i="5"/>
  <c r="AR40" i="5" s="1"/>
  <c r="AR129" i="5" s="1"/>
  <c r="B40" i="5"/>
  <c r="AP40" i="5" s="1"/>
  <c r="AP129" i="5" s="1"/>
  <c r="AK39" i="5"/>
  <c r="BY39" i="5" s="1"/>
  <c r="BY128" i="5" s="1"/>
  <c r="AJ39" i="5"/>
  <c r="BX39" i="5" s="1"/>
  <c r="BX128" i="5" s="1"/>
  <c r="AI39" i="5"/>
  <c r="BW39" i="5" s="1"/>
  <c r="BW128" i="5" s="1"/>
  <c r="AH39" i="5"/>
  <c r="BV39" i="5" s="1"/>
  <c r="BV128" i="5" s="1"/>
  <c r="AG39" i="5"/>
  <c r="BU39" i="5" s="1"/>
  <c r="BU128" i="5" s="1"/>
  <c r="AF39" i="5"/>
  <c r="BT39" i="5" s="1"/>
  <c r="BT128" i="5" s="1"/>
  <c r="AE39" i="5"/>
  <c r="BS39" i="5" s="1"/>
  <c r="BS128" i="5" s="1"/>
  <c r="AD39" i="5"/>
  <c r="BR39" i="5" s="1"/>
  <c r="BR128" i="5" s="1"/>
  <c r="AC39" i="5"/>
  <c r="BQ39" i="5" s="1"/>
  <c r="BQ128" i="5" s="1"/>
  <c r="AB39" i="5"/>
  <c r="BP39" i="5" s="1"/>
  <c r="BP128" i="5" s="1"/>
  <c r="AA39" i="5"/>
  <c r="BO39" i="5" s="1"/>
  <c r="BO128" i="5" s="1"/>
  <c r="Z39" i="5"/>
  <c r="BN39" i="5" s="1"/>
  <c r="BN128" i="5" s="1"/>
  <c r="Y39" i="5"/>
  <c r="BM39" i="5" s="1"/>
  <c r="BM128" i="5" s="1"/>
  <c r="X39" i="5"/>
  <c r="BL39" i="5" s="1"/>
  <c r="BL128" i="5" s="1"/>
  <c r="W39" i="5"/>
  <c r="BK39" i="5" s="1"/>
  <c r="BK128" i="5" s="1"/>
  <c r="V39" i="5"/>
  <c r="BJ39" i="5" s="1"/>
  <c r="BJ128" i="5" s="1"/>
  <c r="U39" i="5"/>
  <c r="BI39" i="5" s="1"/>
  <c r="BI128" i="5" s="1"/>
  <c r="T39" i="5"/>
  <c r="BH39" i="5" s="1"/>
  <c r="BH128" i="5" s="1"/>
  <c r="S39" i="5"/>
  <c r="BG39" i="5" s="1"/>
  <c r="BG128" i="5" s="1"/>
  <c r="R39" i="5"/>
  <c r="BF39" i="5" s="1"/>
  <c r="BF128" i="5" s="1"/>
  <c r="Q39" i="5"/>
  <c r="BE39" i="5" s="1"/>
  <c r="BE128" i="5" s="1"/>
  <c r="P39" i="5"/>
  <c r="BD39" i="5" s="1"/>
  <c r="BD128" i="5" s="1"/>
  <c r="O39" i="5"/>
  <c r="BC39" i="5" s="1"/>
  <c r="BC128" i="5" s="1"/>
  <c r="N39" i="5"/>
  <c r="BB39" i="5" s="1"/>
  <c r="BB128" i="5" s="1"/>
  <c r="M39" i="5"/>
  <c r="BA39" i="5" s="1"/>
  <c r="BA128" i="5" s="1"/>
  <c r="L39" i="5"/>
  <c r="AZ39" i="5" s="1"/>
  <c r="AZ128" i="5" s="1"/>
  <c r="K39" i="5"/>
  <c r="AY39" i="5" s="1"/>
  <c r="AY128" i="5" s="1"/>
  <c r="J39" i="5"/>
  <c r="AX39" i="5" s="1"/>
  <c r="AX128" i="5" s="1"/>
  <c r="I39" i="5"/>
  <c r="AW39" i="5" s="1"/>
  <c r="AW128" i="5" s="1"/>
  <c r="H39" i="5"/>
  <c r="AV39" i="5" s="1"/>
  <c r="AV128" i="5" s="1"/>
  <c r="G39" i="5"/>
  <c r="AU39" i="5" s="1"/>
  <c r="AU128" i="5" s="1"/>
  <c r="F39" i="5"/>
  <c r="AT39" i="5" s="1"/>
  <c r="AT128" i="5" s="1"/>
  <c r="E39" i="5"/>
  <c r="AS39" i="5" s="1"/>
  <c r="AS128" i="5" s="1"/>
  <c r="D39" i="5"/>
  <c r="AR39" i="5" s="1"/>
  <c r="AR128" i="5" s="1"/>
  <c r="B39" i="5"/>
  <c r="AP39" i="5" s="1"/>
  <c r="AP128" i="5" s="1"/>
  <c r="AK38" i="5"/>
  <c r="BY38" i="5" s="1"/>
  <c r="BY127" i="5" s="1"/>
  <c r="AJ38" i="5"/>
  <c r="BX38" i="5" s="1"/>
  <c r="BX127" i="5" s="1"/>
  <c r="AI38" i="5"/>
  <c r="BW38" i="5" s="1"/>
  <c r="BW127" i="5" s="1"/>
  <c r="AH38" i="5"/>
  <c r="BV38" i="5" s="1"/>
  <c r="BV127" i="5" s="1"/>
  <c r="AG38" i="5"/>
  <c r="BU38" i="5" s="1"/>
  <c r="BU127" i="5" s="1"/>
  <c r="AF38" i="5"/>
  <c r="BT38" i="5" s="1"/>
  <c r="BT127" i="5" s="1"/>
  <c r="AE38" i="5"/>
  <c r="BS38" i="5" s="1"/>
  <c r="BS127" i="5" s="1"/>
  <c r="AD38" i="5"/>
  <c r="BR38" i="5" s="1"/>
  <c r="BR127" i="5" s="1"/>
  <c r="AC38" i="5"/>
  <c r="BQ38" i="5" s="1"/>
  <c r="BQ127" i="5" s="1"/>
  <c r="AB38" i="5"/>
  <c r="BP38" i="5" s="1"/>
  <c r="BP127" i="5" s="1"/>
  <c r="AA38" i="5"/>
  <c r="BO38" i="5" s="1"/>
  <c r="BO127" i="5" s="1"/>
  <c r="Z38" i="5"/>
  <c r="BN38" i="5" s="1"/>
  <c r="BN127" i="5" s="1"/>
  <c r="Y38" i="5"/>
  <c r="BM38" i="5" s="1"/>
  <c r="BM127" i="5" s="1"/>
  <c r="X38" i="5"/>
  <c r="BL38" i="5" s="1"/>
  <c r="BL127" i="5" s="1"/>
  <c r="W38" i="5"/>
  <c r="BK38" i="5" s="1"/>
  <c r="BK127" i="5" s="1"/>
  <c r="V38" i="5"/>
  <c r="BJ38" i="5" s="1"/>
  <c r="BJ127" i="5" s="1"/>
  <c r="U38" i="5"/>
  <c r="BI38" i="5" s="1"/>
  <c r="BI127" i="5" s="1"/>
  <c r="T38" i="5"/>
  <c r="BH38" i="5" s="1"/>
  <c r="BH127" i="5" s="1"/>
  <c r="S38" i="5"/>
  <c r="BG38" i="5" s="1"/>
  <c r="BG127" i="5" s="1"/>
  <c r="R38" i="5"/>
  <c r="BF38" i="5" s="1"/>
  <c r="BF127" i="5" s="1"/>
  <c r="Q38" i="5"/>
  <c r="BE38" i="5" s="1"/>
  <c r="BE127" i="5" s="1"/>
  <c r="P38" i="5"/>
  <c r="BD38" i="5" s="1"/>
  <c r="BD127" i="5" s="1"/>
  <c r="O38" i="5"/>
  <c r="BC38" i="5" s="1"/>
  <c r="BC127" i="5" s="1"/>
  <c r="N38" i="5"/>
  <c r="BB38" i="5" s="1"/>
  <c r="BB127" i="5" s="1"/>
  <c r="M38" i="5"/>
  <c r="BA38" i="5" s="1"/>
  <c r="BA127" i="5" s="1"/>
  <c r="L38" i="5"/>
  <c r="AZ38" i="5" s="1"/>
  <c r="AZ127" i="5" s="1"/>
  <c r="K38" i="5"/>
  <c r="AY38" i="5" s="1"/>
  <c r="AY127" i="5" s="1"/>
  <c r="J38" i="5"/>
  <c r="AX38" i="5" s="1"/>
  <c r="AX127" i="5" s="1"/>
  <c r="I38" i="5"/>
  <c r="AW38" i="5" s="1"/>
  <c r="AW127" i="5" s="1"/>
  <c r="H38" i="5"/>
  <c r="AV38" i="5" s="1"/>
  <c r="AV127" i="5" s="1"/>
  <c r="G38" i="5"/>
  <c r="AU38" i="5" s="1"/>
  <c r="AU127" i="5" s="1"/>
  <c r="F38" i="5"/>
  <c r="AT38" i="5" s="1"/>
  <c r="AT127" i="5" s="1"/>
  <c r="E38" i="5"/>
  <c r="AS38" i="5" s="1"/>
  <c r="AS127" i="5" s="1"/>
  <c r="D38" i="5"/>
  <c r="AR38" i="5" s="1"/>
  <c r="AR127" i="5" s="1"/>
  <c r="B38" i="5"/>
  <c r="AP38" i="5" s="1"/>
  <c r="AP127" i="5" s="1"/>
  <c r="AK37" i="5"/>
  <c r="BY37" i="5" s="1"/>
  <c r="BY126" i="5" s="1"/>
  <c r="AJ37" i="5"/>
  <c r="BX37" i="5" s="1"/>
  <c r="BX126" i="5" s="1"/>
  <c r="AI37" i="5"/>
  <c r="BW37" i="5" s="1"/>
  <c r="BW126" i="5" s="1"/>
  <c r="AH37" i="5"/>
  <c r="BV37" i="5" s="1"/>
  <c r="BV126" i="5" s="1"/>
  <c r="AG37" i="5"/>
  <c r="BU37" i="5" s="1"/>
  <c r="BU126" i="5" s="1"/>
  <c r="AF37" i="5"/>
  <c r="BT37" i="5" s="1"/>
  <c r="BT126" i="5" s="1"/>
  <c r="AE37" i="5"/>
  <c r="BS37" i="5" s="1"/>
  <c r="BS126" i="5" s="1"/>
  <c r="AD37" i="5"/>
  <c r="BR37" i="5" s="1"/>
  <c r="BR126" i="5" s="1"/>
  <c r="AC37" i="5"/>
  <c r="BQ37" i="5" s="1"/>
  <c r="BQ126" i="5" s="1"/>
  <c r="AB37" i="5"/>
  <c r="BP37" i="5" s="1"/>
  <c r="BP126" i="5" s="1"/>
  <c r="AA37" i="5"/>
  <c r="BO37" i="5" s="1"/>
  <c r="BO126" i="5" s="1"/>
  <c r="Z37" i="5"/>
  <c r="BN37" i="5" s="1"/>
  <c r="BN126" i="5" s="1"/>
  <c r="Y37" i="5"/>
  <c r="BM37" i="5" s="1"/>
  <c r="BM126" i="5" s="1"/>
  <c r="X37" i="5"/>
  <c r="BL37" i="5" s="1"/>
  <c r="BL126" i="5" s="1"/>
  <c r="W37" i="5"/>
  <c r="BK37" i="5" s="1"/>
  <c r="BK126" i="5" s="1"/>
  <c r="V37" i="5"/>
  <c r="BJ37" i="5" s="1"/>
  <c r="BJ126" i="5" s="1"/>
  <c r="U37" i="5"/>
  <c r="BI37" i="5" s="1"/>
  <c r="BI126" i="5" s="1"/>
  <c r="T37" i="5"/>
  <c r="BH37" i="5" s="1"/>
  <c r="BH126" i="5" s="1"/>
  <c r="S37" i="5"/>
  <c r="BG37" i="5" s="1"/>
  <c r="BG126" i="5" s="1"/>
  <c r="R37" i="5"/>
  <c r="BF37" i="5" s="1"/>
  <c r="BF126" i="5" s="1"/>
  <c r="Q37" i="5"/>
  <c r="BE37" i="5" s="1"/>
  <c r="BE126" i="5" s="1"/>
  <c r="P37" i="5"/>
  <c r="BD37" i="5" s="1"/>
  <c r="BD126" i="5" s="1"/>
  <c r="O37" i="5"/>
  <c r="BC37" i="5" s="1"/>
  <c r="BC126" i="5" s="1"/>
  <c r="N37" i="5"/>
  <c r="BB37" i="5" s="1"/>
  <c r="BB126" i="5" s="1"/>
  <c r="M37" i="5"/>
  <c r="BA37" i="5" s="1"/>
  <c r="BA126" i="5" s="1"/>
  <c r="L37" i="5"/>
  <c r="AZ37" i="5" s="1"/>
  <c r="AZ126" i="5" s="1"/>
  <c r="K37" i="5"/>
  <c r="AY37" i="5" s="1"/>
  <c r="AY126" i="5" s="1"/>
  <c r="J37" i="5"/>
  <c r="AX37" i="5" s="1"/>
  <c r="AX126" i="5" s="1"/>
  <c r="I37" i="5"/>
  <c r="AW37" i="5" s="1"/>
  <c r="AW126" i="5" s="1"/>
  <c r="H37" i="5"/>
  <c r="AV37" i="5" s="1"/>
  <c r="AV126" i="5" s="1"/>
  <c r="G37" i="5"/>
  <c r="AU37" i="5" s="1"/>
  <c r="AU126" i="5" s="1"/>
  <c r="F37" i="5"/>
  <c r="AT37" i="5" s="1"/>
  <c r="AT126" i="5" s="1"/>
  <c r="E37" i="5"/>
  <c r="AS37" i="5" s="1"/>
  <c r="AS126" i="5" s="1"/>
  <c r="D37" i="5"/>
  <c r="AR37" i="5" s="1"/>
  <c r="AR126" i="5" s="1"/>
  <c r="B37" i="5"/>
  <c r="AP37" i="5" s="1"/>
  <c r="AP126" i="5" s="1"/>
  <c r="AK36" i="5"/>
  <c r="BY36" i="5" s="1"/>
  <c r="BY125" i="5" s="1"/>
  <c r="AJ36" i="5"/>
  <c r="BX36" i="5" s="1"/>
  <c r="BX125" i="5" s="1"/>
  <c r="AI36" i="5"/>
  <c r="BW36" i="5" s="1"/>
  <c r="BW125" i="5" s="1"/>
  <c r="AH36" i="5"/>
  <c r="BV36" i="5" s="1"/>
  <c r="BV125" i="5" s="1"/>
  <c r="AG36" i="5"/>
  <c r="BU36" i="5" s="1"/>
  <c r="BU125" i="5" s="1"/>
  <c r="AF36" i="5"/>
  <c r="BT36" i="5" s="1"/>
  <c r="BT125" i="5" s="1"/>
  <c r="AE36" i="5"/>
  <c r="BS36" i="5" s="1"/>
  <c r="BS125" i="5" s="1"/>
  <c r="AD36" i="5"/>
  <c r="BR36" i="5" s="1"/>
  <c r="BR125" i="5" s="1"/>
  <c r="AC36" i="5"/>
  <c r="BQ36" i="5" s="1"/>
  <c r="BQ125" i="5" s="1"/>
  <c r="AB36" i="5"/>
  <c r="BP36" i="5" s="1"/>
  <c r="BP125" i="5" s="1"/>
  <c r="AA36" i="5"/>
  <c r="BO36" i="5" s="1"/>
  <c r="BO125" i="5" s="1"/>
  <c r="Z36" i="5"/>
  <c r="BN36" i="5" s="1"/>
  <c r="BN125" i="5" s="1"/>
  <c r="Y36" i="5"/>
  <c r="BM36" i="5" s="1"/>
  <c r="BM125" i="5" s="1"/>
  <c r="X36" i="5"/>
  <c r="BL36" i="5" s="1"/>
  <c r="BL125" i="5" s="1"/>
  <c r="W36" i="5"/>
  <c r="BK36" i="5" s="1"/>
  <c r="BK125" i="5" s="1"/>
  <c r="V36" i="5"/>
  <c r="BJ36" i="5" s="1"/>
  <c r="BJ125" i="5" s="1"/>
  <c r="U36" i="5"/>
  <c r="BI36" i="5" s="1"/>
  <c r="BI125" i="5" s="1"/>
  <c r="T36" i="5"/>
  <c r="BH36" i="5" s="1"/>
  <c r="BH125" i="5" s="1"/>
  <c r="S36" i="5"/>
  <c r="BG36" i="5" s="1"/>
  <c r="BG125" i="5" s="1"/>
  <c r="R36" i="5"/>
  <c r="BF36" i="5" s="1"/>
  <c r="BF125" i="5" s="1"/>
  <c r="Q36" i="5"/>
  <c r="BE36" i="5" s="1"/>
  <c r="BE125" i="5" s="1"/>
  <c r="P36" i="5"/>
  <c r="BD36" i="5" s="1"/>
  <c r="BD125" i="5" s="1"/>
  <c r="O36" i="5"/>
  <c r="BC36" i="5" s="1"/>
  <c r="BC125" i="5" s="1"/>
  <c r="N36" i="5"/>
  <c r="BB36" i="5" s="1"/>
  <c r="BB125" i="5" s="1"/>
  <c r="M36" i="5"/>
  <c r="BA36" i="5" s="1"/>
  <c r="BA125" i="5" s="1"/>
  <c r="L36" i="5"/>
  <c r="AZ36" i="5" s="1"/>
  <c r="AZ125" i="5" s="1"/>
  <c r="K36" i="5"/>
  <c r="AY36" i="5" s="1"/>
  <c r="AY125" i="5" s="1"/>
  <c r="J36" i="5"/>
  <c r="AX36" i="5" s="1"/>
  <c r="AX125" i="5" s="1"/>
  <c r="I36" i="5"/>
  <c r="AW36" i="5" s="1"/>
  <c r="AW125" i="5" s="1"/>
  <c r="H36" i="5"/>
  <c r="AV36" i="5" s="1"/>
  <c r="AV125" i="5" s="1"/>
  <c r="G36" i="5"/>
  <c r="AU36" i="5" s="1"/>
  <c r="AU125" i="5" s="1"/>
  <c r="F36" i="5"/>
  <c r="AT36" i="5" s="1"/>
  <c r="AT125" i="5" s="1"/>
  <c r="E36" i="5"/>
  <c r="AS36" i="5" s="1"/>
  <c r="AS125" i="5" s="1"/>
  <c r="D36" i="5"/>
  <c r="AR36" i="5" s="1"/>
  <c r="AR125" i="5" s="1"/>
  <c r="B36" i="5"/>
  <c r="AP36" i="5" s="1"/>
  <c r="AP125" i="5" s="1"/>
  <c r="AK35" i="5"/>
  <c r="BY35" i="5" s="1"/>
  <c r="BY124" i="5" s="1"/>
  <c r="AJ35" i="5"/>
  <c r="BX35" i="5" s="1"/>
  <c r="BX124" i="5" s="1"/>
  <c r="AI35" i="5"/>
  <c r="BW35" i="5" s="1"/>
  <c r="BW124" i="5" s="1"/>
  <c r="AH35" i="5"/>
  <c r="BV35" i="5" s="1"/>
  <c r="BV124" i="5" s="1"/>
  <c r="AG35" i="5"/>
  <c r="BU35" i="5" s="1"/>
  <c r="BU124" i="5" s="1"/>
  <c r="AF35" i="5"/>
  <c r="BT35" i="5" s="1"/>
  <c r="BT124" i="5" s="1"/>
  <c r="AE35" i="5"/>
  <c r="BS35" i="5" s="1"/>
  <c r="BS124" i="5" s="1"/>
  <c r="AD35" i="5"/>
  <c r="BR35" i="5" s="1"/>
  <c r="BR124" i="5" s="1"/>
  <c r="AC35" i="5"/>
  <c r="BQ35" i="5" s="1"/>
  <c r="BQ124" i="5" s="1"/>
  <c r="AB35" i="5"/>
  <c r="BP35" i="5" s="1"/>
  <c r="BP124" i="5" s="1"/>
  <c r="AA35" i="5"/>
  <c r="BO35" i="5" s="1"/>
  <c r="BO124" i="5" s="1"/>
  <c r="Z35" i="5"/>
  <c r="BN35" i="5" s="1"/>
  <c r="BN124" i="5" s="1"/>
  <c r="Y35" i="5"/>
  <c r="BM35" i="5" s="1"/>
  <c r="BM124" i="5" s="1"/>
  <c r="X35" i="5"/>
  <c r="BL35" i="5" s="1"/>
  <c r="BL124" i="5" s="1"/>
  <c r="W35" i="5"/>
  <c r="BK35" i="5" s="1"/>
  <c r="BK124" i="5" s="1"/>
  <c r="V35" i="5"/>
  <c r="BJ35" i="5" s="1"/>
  <c r="BJ124" i="5" s="1"/>
  <c r="U35" i="5"/>
  <c r="BI35" i="5" s="1"/>
  <c r="BI124" i="5" s="1"/>
  <c r="T35" i="5"/>
  <c r="BH35" i="5" s="1"/>
  <c r="BH124" i="5" s="1"/>
  <c r="S35" i="5"/>
  <c r="BG35" i="5" s="1"/>
  <c r="BG124" i="5" s="1"/>
  <c r="R35" i="5"/>
  <c r="BF35" i="5" s="1"/>
  <c r="BF124" i="5" s="1"/>
  <c r="Q35" i="5"/>
  <c r="BE35" i="5" s="1"/>
  <c r="BE124" i="5" s="1"/>
  <c r="P35" i="5"/>
  <c r="BD35" i="5" s="1"/>
  <c r="BD124" i="5" s="1"/>
  <c r="O35" i="5"/>
  <c r="BC35" i="5" s="1"/>
  <c r="BC124" i="5" s="1"/>
  <c r="N35" i="5"/>
  <c r="BB35" i="5" s="1"/>
  <c r="BB124" i="5" s="1"/>
  <c r="M35" i="5"/>
  <c r="BA35" i="5" s="1"/>
  <c r="BA124" i="5" s="1"/>
  <c r="L35" i="5"/>
  <c r="AZ35" i="5" s="1"/>
  <c r="AZ124" i="5" s="1"/>
  <c r="K35" i="5"/>
  <c r="AY35" i="5" s="1"/>
  <c r="AY124" i="5" s="1"/>
  <c r="J35" i="5"/>
  <c r="AX35" i="5" s="1"/>
  <c r="AX124" i="5" s="1"/>
  <c r="I35" i="5"/>
  <c r="AW35" i="5" s="1"/>
  <c r="AW124" i="5" s="1"/>
  <c r="H35" i="5"/>
  <c r="AV35" i="5" s="1"/>
  <c r="AV124" i="5" s="1"/>
  <c r="G35" i="5"/>
  <c r="AU35" i="5" s="1"/>
  <c r="AU124" i="5" s="1"/>
  <c r="F35" i="5"/>
  <c r="AT35" i="5" s="1"/>
  <c r="AT124" i="5" s="1"/>
  <c r="E35" i="5"/>
  <c r="AS35" i="5" s="1"/>
  <c r="AS124" i="5" s="1"/>
  <c r="D35" i="5"/>
  <c r="AR35" i="5" s="1"/>
  <c r="AR124" i="5" s="1"/>
  <c r="B35" i="5"/>
  <c r="AP35" i="5" s="1"/>
  <c r="AP124" i="5" s="1"/>
  <c r="AK34" i="5"/>
  <c r="BY34" i="5" s="1"/>
  <c r="BY123" i="5" s="1"/>
  <c r="AJ34" i="5"/>
  <c r="BX34" i="5" s="1"/>
  <c r="BX123" i="5" s="1"/>
  <c r="AI34" i="5"/>
  <c r="BW34" i="5" s="1"/>
  <c r="BW123" i="5" s="1"/>
  <c r="AH34" i="5"/>
  <c r="BV34" i="5" s="1"/>
  <c r="BV123" i="5" s="1"/>
  <c r="AG34" i="5"/>
  <c r="BU34" i="5" s="1"/>
  <c r="BU123" i="5" s="1"/>
  <c r="AF34" i="5"/>
  <c r="BT34" i="5" s="1"/>
  <c r="BT123" i="5" s="1"/>
  <c r="AE34" i="5"/>
  <c r="BS34" i="5" s="1"/>
  <c r="BS123" i="5" s="1"/>
  <c r="AD34" i="5"/>
  <c r="BR34" i="5" s="1"/>
  <c r="BR123" i="5" s="1"/>
  <c r="AC34" i="5"/>
  <c r="BQ34" i="5" s="1"/>
  <c r="BQ123" i="5" s="1"/>
  <c r="AB34" i="5"/>
  <c r="BP34" i="5" s="1"/>
  <c r="BP123" i="5" s="1"/>
  <c r="AA34" i="5"/>
  <c r="BO34" i="5" s="1"/>
  <c r="BO123" i="5" s="1"/>
  <c r="Z34" i="5"/>
  <c r="BN34" i="5" s="1"/>
  <c r="BN123" i="5" s="1"/>
  <c r="Y34" i="5"/>
  <c r="BM34" i="5" s="1"/>
  <c r="BM123" i="5" s="1"/>
  <c r="X34" i="5"/>
  <c r="BL34" i="5" s="1"/>
  <c r="BL123" i="5" s="1"/>
  <c r="W34" i="5"/>
  <c r="BK34" i="5" s="1"/>
  <c r="BK123" i="5" s="1"/>
  <c r="V34" i="5"/>
  <c r="BJ34" i="5" s="1"/>
  <c r="BJ123" i="5" s="1"/>
  <c r="U34" i="5"/>
  <c r="BI34" i="5" s="1"/>
  <c r="BI123" i="5" s="1"/>
  <c r="T34" i="5"/>
  <c r="BH34" i="5" s="1"/>
  <c r="BH123" i="5" s="1"/>
  <c r="S34" i="5"/>
  <c r="BG34" i="5" s="1"/>
  <c r="BG123" i="5" s="1"/>
  <c r="R34" i="5"/>
  <c r="BF34" i="5" s="1"/>
  <c r="BF123" i="5" s="1"/>
  <c r="Q34" i="5"/>
  <c r="BE34" i="5" s="1"/>
  <c r="BE123" i="5" s="1"/>
  <c r="P34" i="5"/>
  <c r="BD34" i="5" s="1"/>
  <c r="BD123" i="5" s="1"/>
  <c r="O34" i="5"/>
  <c r="BC34" i="5" s="1"/>
  <c r="BC123" i="5" s="1"/>
  <c r="N34" i="5"/>
  <c r="BB34" i="5" s="1"/>
  <c r="BB123" i="5" s="1"/>
  <c r="M34" i="5"/>
  <c r="BA34" i="5" s="1"/>
  <c r="BA123" i="5" s="1"/>
  <c r="L34" i="5"/>
  <c r="AZ34" i="5" s="1"/>
  <c r="AZ123" i="5" s="1"/>
  <c r="K34" i="5"/>
  <c r="AY34" i="5" s="1"/>
  <c r="AY123" i="5" s="1"/>
  <c r="J34" i="5"/>
  <c r="AX34" i="5" s="1"/>
  <c r="AX123" i="5" s="1"/>
  <c r="I34" i="5"/>
  <c r="AW34" i="5" s="1"/>
  <c r="AW123" i="5" s="1"/>
  <c r="H34" i="5"/>
  <c r="AV34" i="5" s="1"/>
  <c r="AV123" i="5" s="1"/>
  <c r="G34" i="5"/>
  <c r="AU34" i="5" s="1"/>
  <c r="AU123" i="5" s="1"/>
  <c r="F34" i="5"/>
  <c r="AT34" i="5" s="1"/>
  <c r="AT123" i="5" s="1"/>
  <c r="E34" i="5"/>
  <c r="AS34" i="5" s="1"/>
  <c r="AS123" i="5" s="1"/>
  <c r="D34" i="5"/>
  <c r="AR34" i="5" s="1"/>
  <c r="AR123" i="5" s="1"/>
  <c r="B34" i="5"/>
  <c r="AP34" i="5" s="1"/>
  <c r="AP123" i="5" s="1"/>
  <c r="AK33" i="5"/>
  <c r="BY33" i="5" s="1"/>
  <c r="BY122" i="5" s="1"/>
  <c r="AJ33" i="5"/>
  <c r="BX33" i="5" s="1"/>
  <c r="BX122" i="5" s="1"/>
  <c r="AI33" i="5"/>
  <c r="BW33" i="5" s="1"/>
  <c r="BW122" i="5" s="1"/>
  <c r="AH33" i="5"/>
  <c r="BV33" i="5" s="1"/>
  <c r="BV122" i="5" s="1"/>
  <c r="AG33" i="5"/>
  <c r="BU33" i="5" s="1"/>
  <c r="BU122" i="5" s="1"/>
  <c r="AF33" i="5"/>
  <c r="BT33" i="5" s="1"/>
  <c r="BT122" i="5" s="1"/>
  <c r="AE33" i="5"/>
  <c r="BS33" i="5" s="1"/>
  <c r="BS122" i="5" s="1"/>
  <c r="AD33" i="5"/>
  <c r="BR33" i="5" s="1"/>
  <c r="BR122" i="5" s="1"/>
  <c r="AC33" i="5"/>
  <c r="BQ33" i="5" s="1"/>
  <c r="BQ122" i="5" s="1"/>
  <c r="AB33" i="5"/>
  <c r="BP33" i="5" s="1"/>
  <c r="BP122" i="5" s="1"/>
  <c r="AA33" i="5"/>
  <c r="BO33" i="5" s="1"/>
  <c r="BO122" i="5" s="1"/>
  <c r="Z33" i="5"/>
  <c r="BN33" i="5" s="1"/>
  <c r="BN122" i="5" s="1"/>
  <c r="Y33" i="5"/>
  <c r="BM33" i="5" s="1"/>
  <c r="BM122" i="5" s="1"/>
  <c r="X33" i="5"/>
  <c r="BL33" i="5" s="1"/>
  <c r="BL122" i="5" s="1"/>
  <c r="W33" i="5"/>
  <c r="BK33" i="5" s="1"/>
  <c r="BK122" i="5" s="1"/>
  <c r="V33" i="5"/>
  <c r="BJ33" i="5" s="1"/>
  <c r="BJ122" i="5" s="1"/>
  <c r="U33" i="5"/>
  <c r="BI33" i="5" s="1"/>
  <c r="BI122" i="5" s="1"/>
  <c r="T33" i="5"/>
  <c r="BH33" i="5" s="1"/>
  <c r="BH122" i="5" s="1"/>
  <c r="S33" i="5"/>
  <c r="BG33" i="5" s="1"/>
  <c r="BG122" i="5" s="1"/>
  <c r="R33" i="5"/>
  <c r="BF33" i="5" s="1"/>
  <c r="BF122" i="5" s="1"/>
  <c r="Q33" i="5"/>
  <c r="BE33" i="5" s="1"/>
  <c r="BE122" i="5" s="1"/>
  <c r="P33" i="5"/>
  <c r="BD33" i="5" s="1"/>
  <c r="BD122" i="5" s="1"/>
  <c r="O33" i="5"/>
  <c r="BC33" i="5" s="1"/>
  <c r="BC122" i="5" s="1"/>
  <c r="N33" i="5"/>
  <c r="BB33" i="5" s="1"/>
  <c r="BB122" i="5" s="1"/>
  <c r="M33" i="5"/>
  <c r="BA33" i="5" s="1"/>
  <c r="BA122" i="5" s="1"/>
  <c r="L33" i="5"/>
  <c r="AZ33" i="5" s="1"/>
  <c r="AZ122" i="5" s="1"/>
  <c r="K33" i="5"/>
  <c r="AY33" i="5" s="1"/>
  <c r="AY122" i="5" s="1"/>
  <c r="J33" i="5"/>
  <c r="AX33" i="5" s="1"/>
  <c r="AX122" i="5" s="1"/>
  <c r="I33" i="5"/>
  <c r="AW33" i="5" s="1"/>
  <c r="AW122" i="5" s="1"/>
  <c r="H33" i="5"/>
  <c r="AV33" i="5" s="1"/>
  <c r="AV122" i="5" s="1"/>
  <c r="G33" i="5"/>
  <c r="AU33" i="5" s="1"/>
  <c r="AU122" i="5" s="1"/>
  <c r="F33" i="5"/>
  <c r="AT33" i="5" s="1"/>
  <c r="AT122" i="5" s="1"/>
  <c r="E33" i="5"/>
  <c r="AS33" i="5" s="1"/>
  <c r="AS122" i="5" s="1"/>
  <c r="D33" i="5"/>
  <c r="AR33" i="5" s="1"/>
  <c r="AR122" i="5" s="1"/>
  <c r="B33" i="5"/>
  <c r="AP33" i="5" s="1"/>
  <c r="AP122" i="5" s="1"/>
  <c r="AK32" i="5"/>
  <c r="BY32" i="5" s="1"/>
  <c r="BY121" i="5" s="1"/>
  <c r="AJ32" i="5"/>
  <c r="BX32" i="5" s="1"/>
  <c r="BX121" i="5" s="1"/>
  <c r="AI32" i="5"/>
  <c r="BW32" i="5" s="1"/>
  <c r="BW121" i="5" s="1"/>
  <c r="AH32" i="5"/>
  <c r="BV32" i="5" s="1"/>
  <c r="BV121" i="5" s="1"/>
  <c r="AG32" i="5"/>
  <c r="BU32" i="5" s="1"/>
  <c r="BU121" i="5" s="1"/>
  <c r="AF32" i="5"/>
  <c r="BT32" i="5" s="1"/>
  <c r="BT121" i="5" s="1"/>
  <c r="AE32" i="5"/>
  <c r="BS32" i="5" s="1"/>
  <c r="BS121" i="5" s="1"/>
  <c r="AD32" i="5"/>
  <c r="BR32" i="5" s="1"/>
  <c r="BR121" i="5" s="1"/>
  <c r="AC32" i="5"/>
  <c r="BQ32" i="5" s="1"/>
  <c r="BQ121" i="5" s="1"/>
  <c r="AB32" i="5"/>
  <c r="BP32" i="5" s="1"/>
  <c r="BP121" i="5" s="1"/>
  <c r="AA32" i="5"/>
  <c r="BO32" i="5" s="1"/>
  <c r="BO121" i="5" s="1"/>
  <c r="Z32" i="5"/>
  <c r="BN32" i="5" s="1"/>
  <c r="BN121" i="5" s="1"/>
  <c r="Y32" i="5"/>
  <c r="BM32" i="5" s="1"/>
  <c r="BM121" i="5" s="1"/>
  <c r="X32" i="5"/>
  <c r="BL32" i="5" s="1"/>
  <c r="BL121" i="5" s="1"/>
  <c r="W32" i="5"/>
  <c r="BK32" i="5" s="1"/>
  <c r="BK121" i="5" s="1"/>
  <c r="V32" i="5"/>
  <c r="BJ32" i="5" s="1"/>
  <c r="BJ121" i="5" s="1"/>
  <c r="U32" i="5"/>
  <c r="BI32" i="5" s="1"/>
  <c r="BI121" i="5" s="1"/>
  <c r="T32" i="5"/>
  <c r="BH32" i="5" s="1"/>
  <c r="BH121" i="5" s="1"/>
  <c r="S32" i="5"/>
  <c r="BG32" i="5" s="1"/>
  <c r="BG121" i="5" s="1"/>
  <c r="R32" i="5"/>
  <c r="BF32" i="5" s="1"/>
  <c r="BF121" i="5" s="1"/>
  <c r="Q32" i="5"/>
  <c r="BE32" i="5" s="1"/>
  <c r="BE121" i="5" s="1"/>
  <c r="P32" i="5"/>
  <c r="BD32" i="5" s="1"/>
  <c r="BD121" i="5" s="1"/>
  <c r="O32" i="5"/>
  <c r="BC32" i="5" s="1"/>
  <c r="BC121" i="5" s="1"/>
  <c r="N32" i="5"/>
  <c r="BB32" i="5" s="1"/>
  <c r="BB121" i="5" s="1"/>
  <c r="M32" i="5"/>
  <c r="BA32" i="5" s="1"/>
  <c r="BA121" i="5" s="1"/>
  <c r="L32" i="5"/>
  <c r="AZ32" i="5" s="1"/>
  <c r="AZ121" i="5" s="1"/>
  <c r="K32" i="5"/>
  <c r="AY32" i="5" s="1"/>
  <c r="AY121" i="5" s="1"/>
  <c r="J32" i="5"/>
  <c r="AX32" i="5" s="1"/>
  <c r="AX121" i="5" s="1"/>
  <c r="I32" i="5"/>
  <c r="AW32" i="5" s="1"/>
  <c r="AW121" i="5" s="1"/>
  <c r="H32" i="5"/>
  <c r="AV32" i="5" s="1"/>
  <c r="AV121" i="5" s="1"/>
  <c r="G32" i="5"/>
  <c r="AU32" i="5" s="1"/>
  <c r="AU121" i="5" s="1"/>
  <c r="F32" i="5"/>
  <c r="AT32" i="5" s="1"/>
  <c r="AT121" i="5" s="1"/>
  <c r="E32" i="5"/>
  <c r="AS32" i="5" s="1"/>
  <c r="AS121" i="5" s="1"/>
  <c r="D32" i="5"/>
  <c r="AR32" i="5" s="1"/>
  <c r="AR121" i="5" s="1"/>
  <c r="B32" i="5"/>
  <c r="AP32" i="5" s="1"/>
  <c r="AP121" i="5" s="1"/>
  <c r="AK31" i="5"/>
  <c r="BY31" i="5" s="1"/>
  <c r="BY120" i="5" s="1"/>
  <c r="AJ31" i="5"/>
  <c r="BX31" i="5" s="1"/>
  <c r="BX120" i="5" s="1"/>
  <c r="AI31" i="5"/>
  <c r="BW31" i="5" s="1"/>
  <c r="BW120" i="5" s="1"/>
  <c r="AH31" i="5"/>
  <c r="BV31" i="5" s="1"/>
  <c r="BV120" i="5" s="1"/>
  <c r="AG31" i="5"/>
  <c r="BU31" i="5" s="1"/>
  <c r="BU120" i="5" s="1"/>
  <c r="AF31" i="5"/>
  <c r="BT31" i="5" s="1"/>
  <c r="BT120" i="5" s="1"/>
  <c r="AE31" i="5"/>
  <c r="BS31" i="5" s="1"/>
  <c r="BS120" i="5" s="1"/>
  <c r="AD31" i="5"/>
  <c r="BR31" i="5" s="1"/>
  <c r="BR120" i="5" s="1"/>
  <c r="AC31" i="5"/>
  <c r="BQ31" i="5" s="1"/>
  <c r="BQ120" i="5" s="1"/>
  <c r="AB31" i="5"/>
  <c r="BP31" i="5" s="1"/>
  <c r="BP120" i="5" s="1"/>
  <c r="AA31" i="5"/>
  <c r="BO31" i="5" s="1"/>
  <c r="BO120" i="5" s="1"/>
  <c r="Z31" i="5"/>
  <c r="BN31" i="5" s="1"/>
  <c r="BN120" i="5" s="1"/>
  <c r="Y31" i="5"/>
  <c r="BM31" i="5" s="1"/>
  <c r="BM120" i="5" s="1"/>
  <c r="X31" i="5"/>
  <c r="BL31" i="5" s="1"/>
  <c r="BL120" i="5" s="1"/>
  <c r="W31" i="5"/>
  <c r="BK31" i="5" s="1"/>
  <c r="BK120" i="5" s="1"/>
  <c r="V31" i="5"/>
  <c r="BJ31" i="5" s="1"/>
  <c r="BJ120" i="5" s="1"/>
  <c r="U31" i="5"/>
  <c r="BI31" i="5" s="1"/>
  <c r="BI120" i="5" s="1"/>
  <c r="T31" i="5"/>
  <c r="BH31" i="5" s="1"/>
  <c r="BH120" i="5" s="1"/>
  <c r="S31" i="5"/>
  <c r="BG31" i="5" s="1"/>
  <c r="BG120" i="5" s="1"/>
  <c r="R31" i="5"/>
  <c r="BF31" i="5" s="1"/>
  <c r="BF120" i="5" s="1"/>
  <c r="Q31" i="5"/>
  <c r="BE31" i="5" s="1"/>
  <c r="BE120" i="5" s="1"/>
  <c r="P31" i="5"/>
  <c r="BD31" i="5" s="1"/>
  <c r="BD120" i="5" s="1"/>
  <c r="O31" i="5"/>
  <c r="BC31" i="5" s="1"/>
  <c r="BC120" i="5" s="1"/>
  <c r="N31" i="5"/>
  <c r="BB31" i="5" s="1"/>
  <c r="BB120" i="5" s="1"/>
  <c r="M31" i="5"/>
  <c r="BA31" i="5" s="1"/>
  <c r="BA120" i="5" s="1"/>
  <c r="L31" i="5"/>
  <c r="AZ31" i="5" s="1"/>
  <c r="AZ120" i="5" s="1"/>
  <c r="K31" i="5"/>
  <c r="AY31" i="5" s="1"/>
  <c r="AY120" i="5" s="1"/>
  <c r="J31" i="5"/>
  <c r="AX31" i="5" s="1"/>
  <c r="AX120" i="5" s="1"/>
  <c r="I31" i="5"/>
  <c r="AW31" i="5" s="1"/>
  <c r="AW120" i="5" s="1"/>
  <c r="H31" i="5"/>
  <c r="AV31" i="5" s="1"/>
  <c r="AV120" i="5" s="1"/>
  <c r="G31" i="5"/>
  <c r="AU31" i="5" s="1"/>
  <c r="AU120" i="5" s="1"/>
  <c r="F31" i="5"/>
  <c r="AT31" i="5" s="1"/>
  <c r="AT120" i="5" s="1"/>
  <c r="E31" i="5"/>
  <c r="AS31" i="5" s="1"/>
  <c r="AS120" i="5" s="1"/>
  <c r="D31" i="5"/>
  <c r="AR31" i="5" s="1"/>
  <c r="AR120" i="5" s="1"/>
  <c r="B31" i="5"/>
  <c r="AP31" i="5" s="1"/>
  <c r="AP120" i="5" s="1"/>
  <c r="AK30" i="5"/>
  <c r="BY30" i="5" s="1"/>
  <c r="BY119" i="5" s="1"/>
  <c r="AJ30" i="5"/>
  <c r="BX30" i="5" s="1"/>
  <c r="BX119" i="5" s="1"/>
  <c r="AI30" i="5"/>
  <c r="BW30" i="5" s="1"/>
  <c r="BW119" i="5" s="1"/>
  <c r="AH30" i="5"/>
  <c r="BV30" i="5" s="1"/>
  <c r="BV119" i="5" s="1"/>
  <c r="AG30" i="5"/>
  <c r="BU30" i="5" s="1"/>
  <c r="BU119" i="5" s="1"/>
  <c r="AF30" i="5"/>
  <c r="BT30" i="5" s="1"/>
  <c r="BT119" i="5" s="1"/>
  <c r="AE30" i="5"/>
  <c r="BS30" i="5" s="1"/>
  <c r="BS119" i="5" s="1"/>
  <c r="AD30" i="5"/>
  <c r="BR30" i="5" s="1"/>
  <c r="BR119" i="5" s="1"/>
  <c r="AC30" i="5"/>
  <c r="BQ30" i="5" s="1"/>
  <c r="BQ119" i="5" s="1"/>
  <c r="AB30" i="5"/>
  <c r="BP30" i="5" s="1"/>
  <c r="BP119" i="5" s="1"/>
  <c r="AA30" i="5"/>
  <c r="BO30" i="5" s="1"/>
  <c r="BO119" i="5" s="1"/>
  <c r="Z30" i="5"/>
  <c r="BN30" i="5" s="1"/>
  <c r="BN119" i="5" s="1"/>
  <c r="Y30" i="5"/>
  <c r="BM30" i="5" s="1"/>
  <c r="BM119" i="5" s="1"/>
  <c r="X30" i="5"/>
  <c r="BL30" i="5" s="1"/>
  <c r="BL119" i="5" s="1"/>
  <c r="W30" i="5"/>
  <c r="BK30" i="5" s="1"/>
  <c r="BK119" i="5" s="1"/>
  <c r="V30" i="5"/>
  <c r="BJ30" i="5" s="1"/>
  <c r="BJ119" i="5" s="1"/>
  <c r="U30" i="5"/>
  <c r="BI30" i="5" s="1"/>
  <c r="BI119" i="5" s="1"/>
  <c r="T30" i="5"/>
  <c r="BH30" i="5" s="1"/>
  <c r="BH119" i="5" s="1"/>
  <c r="S30" i="5"/>
  <c r="BG30" i="5" s="1"/>
  <c r="BG119" i="5" s="1"/>
  <c r="R30" i="5"/>
  <c r="BF30" i="5" s="1"/>
  <c r="BF119" i="5" s="1"/>
  <c r="Q30" i="5"/>
  <c r="BE30" i="5" s="1"/>
  <c r="BE119" i="5" s="1"/>
  <c r="P30" i="5"/>
  <c r="BD30" i="5" s="1"/>
  <c r="BD119" i="5" s="1"/>
  <c r="O30" i="5"/>
  <c r="BC30" i="5" s="1"/>
  <c r="BC119" i="5" s="1"/>
  <c r="N30" i="5"/>
  <c r="BB30" i="5" s="1"/>
  <c r="BB119" i="5" s="1"/>
  <c r="M30" i="5"/>
  <c r="BA30" i="5" s="1"/>
  <c r="BA119" i="5" s="1"/>
  <c r="L30" i="5"/>
  <c r="AZ30" i="5" s="1"/>
  <c r="AZ119" i="5" s="1"/>
  <c r="K30" i="5"/>
  <c r="AY30" i="5" s="1"/>
  <c r="AY119" i="5" s="1"/>
  <c r="J30" i="5"/>
  <c r="AX30" i="5" s="1"/>
  <c r="AX119" i="5" s="1"/>
  <c r="I30" i="5"/>
  <c r="AW30" i="5" s="1"/>
  <c r="AW119" i="5" s="1"/>
  <c r="H30" i="5"/>
  <c r="AV30" i="5" s="1"/>
  <c r="AV119" i="5" s="1"/>
  <c r="G30" i="5"/>
  <c r="AU30" i="5" s="1"/>
  <c r="AU119" i="5" s="1"/>
  <c r="F30" i="5"/>
  <c r="AT30" i="5" s="1"/>
  <c r="AT119" i="5" s="1"/>
  <c r="E30" i="5"/>
  <c r="AS30" i="5" s="1"/>
  <c r="AS119" i="5" s="1"/>
  <c r="D30" i="5"/>
  <c r="AR30" i="5" s="1"/>
  <c r="AR119" i="5" s="1"/>
  <c r="B30" i="5"/>
  <c r="AP30" i="5" s="1"/>
  <c r="AP119" i="5" s="1"/>
  <c r="AK29" i="5"/>
  <c r="BY29" i="5" s="1"/>
  <c r="BY118" i="5" s="1"/>
  <c r="AJ29" i="5"/>
  <c r="BX29" i="5" s="1"/>
  <c r="BX118" i="5" s="1"/>
  <c r="AI29" i="5"/>
  <c r="BW29" i="5" s="1"/>
  <c r="BW118" i="5" s="1"/>
  <c r="AH29" i="5"/>
  <c r="BV29" i="5" s="1"/>
  <c r="BV118" i="5" s="1"/>
  <c r="AG29" i="5"/>
  <c r="BU29" i="5" s="1"/>
  <c r="BU118" i="5" s="1"/>
  <c r="AF29" i="5"/>
  <c r="BT29" i="5" s="1"/>
  <c r="BT118" i="5" s="1"/>
  <c r="AE29" i="5"/>
  <c r="BS29" i="5" s="1"/>
  <c r="BS118" i="5" s="1"/>
  <c r="AD29" i="5"/>
  <c r="BR29" i="5" s="1"/>
  <c r="BR118" i="5" s="1"/>
  <c r="AC29" i="5"/>
  <c r="BQ29" i="5" s="1"/>
  <c r="BQ118" i="5" s="1"/>
  <c r="AB29" i="5"/>
  <c r="BP29" i="5" s="1"/>
  <c r="BP118" i="5" s="1"/>
  <c r="AA29" i="5"/>
  <c r="BO29" i="5" s="1"/>
  <c r="BO118" i="5" s="1"/>
  <c r="Z29" i="5"/>
  <c r="BN29" i="5" s="1"/>
  <c r="BN118" i="5" s="1"/>
  <c r="Y29" i="5"/>
  <c r="BM29" i="5" s="1"/>
  <c r="BM118" i="5" s="1"/>
  <c r="X29" i="5"/>
  <c r="BL29" i="5" s="1"/>
  <c r="BL118" i="5" s="1"/>
  <c r="W29" i="5"/>
  <c r="BK29" i="5" s="1"/>
  <c r="BK118" i="5" s="1"/>
  <c r="V29" i="5"/>
  <c r="BJ29" i="5" s="1"/>
  <c r="BJ118" i="5" s="1"/>
  <c r="U29" i="5"/>
  <c r="BI29" i="5" s="1"/>
  <c r="BI118" i="5" s="1"/>
  <c r="T29" i="5"/>
  <c r="BH29" i="5" s="1"/>
  <c r="BH118" i="5" s="1"/>
  <c r="S29" i="5"/>
  <c r="BG29" i="5" s="1"/>
  <c r="BG118" i="5" s="1"/>
  <c r="R29" i="5"/>
  <c r="BF29" i="5" s="1"/>
  <c r="BF118" i="5" s="1"/>
  <c r="Q29" i="5"/>
  <c r="BE29" i="5" s="1"/>
  <c r="BE118" i="5" s="1"/>
  <c r="P29" i="5"/>
  <c r="BD29" i="5" s="1"/>
  <c r="BD118" i="5" s="1"/>
  <c r="O29" i="5"/>
  <c r="BC29" i="5" s="1"/>
  <c r="BC118" i="5" s="1"/>
  <c r="N29" i="5"/>
  <c r="BB29" i="5" s="1"/>
  <c r="BB118" i="5" s="1"/>
  <c r="M29" i="5"/>
  <c r="BA29" i="5" s="1"/>
  <c r="BA118" i="5" s="1"/>
  <c r="L29" i="5"/>
  <c r="AZ29" i="5" s="1"/>
  <c r="AZ118" i="5" s="1"/>
  <c r="K29" i="5"/>
  <c r="AY29" i="5" s="1"/>
  <c r="AY118" i="5" s="1"/>
  <c r="J29" i="5"/>
  <c r="AX29" i="5" s="1"/>
  <c r="AX118" i="5" s="1"/>
  <c r="I29" i="5"/>
  <c r="AW29" i="5" s="1"/>
  <c r="AW118" i="5" s="1"/>
  <c r="H29" i="5"/>
  <c r="AV29" i="5" s="1"/>
  <c r="AV118" i="5" s="1"/>
  <c r="G29" i="5"/>
  <c r="AU29" i="5" s="1"/>
  <c r="AU118" i="5" s="1"/>
  <c r="F29" i="5"/>
  <c r="AT29" i="5" s="1"/>
  <c r="AT118" i="5" s="1"/>
  <c r="E29" i="5"/>
  <c r="AS29" i="5" s="1"/>
  <c r="AS118" i="5" s="1"/>
  <c r="D29" i="5"/>
  <c r="AR29" i="5" s="1"/>
  <c r="AR118" i="5" s="1"/>
  <c r="B29" i="5"/>
  <c r="AP29" i="5" s="1"/>
  <c r="AP118" i="5" s="1"/>
  <c r="AK28" i="5"/>
  <c r="BY28" i="5" s="1"/>
  <c r="BY117" i="5" s="1"/>
  <c r="AJ28" i="5"/>
  <c r="BX28" i="5" s="1"/>
  <c r="BX117" i="5" s="1"/>
  <c r="AI28" i="5"/>
  <c r="BW28" i="5" s="1"/>
  <c r="BW117" i="5" s="1"/>
  <c r="AH28" i="5"/>
  <c r="BV28" i="5" s="1"/>
  <c r="BV117" i="5" s="1"/>
  <c r="AG28" i="5"/>
  <c r="BU28" i="5" s="1"/>
  <c r="BU117" i="5" s="1"/>
  <c r="AF28" i="5"/>
  <c r="BT28" i="5" s="1"/>
  <c r="BT117" i="5" s="1"/>
  <c r="AE28" i="5"/>
  <c r="BS28" i="5" s="1"/>
  <c r="BS117" i="5" s="1"/>
  <c r="AD28" i="5"/>
  <c r="BR28" i="5" s="1"/>
  <c r="BR117" i="5" s="1"/>
  <c r="AC28" i="5"/>
  <c r="BQ28" i="5" s="1"/>
  <c r="BQ117" i="5" s="1"/>
  <c r="AB28" i="5"/>
  <c r="BP28" i="5" s="1"/>
  <c r="BP117" i="5" s="1"/>
  <c r="AA28" i="5"/>
  <c r="BO28" i="5" s="1"/>
  <c r="BO117" i="5" s="1"/>
  <c r="Z28" i="5"/>
  <c r="BN28" i="5" s="1"/>
  <c r="BN117" i="5" s="1"/>
  <c r="Y28" i="5"/>
  <c r="BM28" i="5" s="1"/>
  <c r="BM117" i="5" s="1"/>
  <c r="X28" i="5"/>
  <c r="BL28" i="5" s="1"/>
  <c r="BL117" i="5" s="1"/>
  <c r="W28" i="5"/>
  <c r="BK28" i="5" s="1"/>
  <c r="BK117" i="5" s="1"/>
  <c r="V28" i="5"/>
  <c r="BJ28" i="5" s="1"/>
  <c r="BJ117" i="5" s="1"/>
  <c r="U28" i="5"/>
  <c r="BI28" i="5" s="1"/>
  <c r="BI117" i="5" s="1"/>
  <c r="T28" i="5"/>
  <c r="BH28" i="5" s="1"/>
  <c r="BH117" i="5" s="1"/>
  <c r="S28" i="5"/>
  <c r="BG28" i="5" s="1"/>
  <c r="BG117" i="5" s="1"/>
  <c r="R28" i="5"/>
  <c r="BF28" i="5" s="1"/>
  <c r="BF117" i="5" s="1"/>
  <c r="Q28" i="5"/>
  <c r="BE28" i="5" s="1"/>
  <c r="BE117" i="5" s="1"/>
  <c r="P28" i="5"/>
  <c r="BD28" i="5" s="1"/>
  <c r="BD117" i="5" s="1"/>
  <c r="O28" i="5"/>
  <c r="BC28" i="5" s="1"/>
  <c r="BC117" i="5" s="1"/>
  <c r="N28" i="5"/>
  <c r="BB28" i="5" s="1"/>
  <c r="BB117" i="5" s="1"/>
  <c r="M28" i="5"/>
  <c r="BA28" i="5" s="1"/>
  <c r="BA117" i="5" s="1"/>
  <c r="L28" i="5"/>
  <c r="AZ28" i="5" s="1"/>
  <c r="AZ117" i="5" s="1"/>
  <c r="K28" i="5"/>
  <c r="AY28" i="5" s="1"/>
  <c r="AY117" i="5" s="1"/>
  <c r="J28" i="5"/>
  <c r="AX28" i="5" s="1"/>
  <c r="AX117" i="5" s="1"/>
  <c r="I28" i="5"/>
  <c r="AW28" i="5" s="1"/>
  <c r="AW117" i="5" s="1"/>
  <c r="H28" i="5"/>
  <c r="AV28" i="5" s="1"/>
  <c r="AV117" i="5" s="1"/>
  <c r="G28" i="5"/>
  <c r="AU28" i="5" s="1"/>
  <c r="AU117" i="5" s="1"/>
  <c r="F28" i="5"/>
  <c r="AT28" i="5" s="1"/>
  <c r="AT117" i="5" s="1"/>
  <c r="E28" i="5"/>
  <c r="AS28" i="5" s="1"/>
  <c r="AS117" i="5" s="1"/>
  <c r="D28" i="5"/>
  <c r="AR28" i="5" s="1"/>
  <c r="AR117" i="5" s="1"/>
  <c r="B28" i="5"/>
  <c r="AP28" i="5" s="1"/>
  <c r="AP117" i="5" s="1"/>
  <c r="AK27" i="5"/>
  <c r="BY27" i="5" s="1"/>
  <c r="BY116" i="5" s="1"/>
  <c r="AJ27" i="5"/>
  <c r="BX27" i="5" s="1"/>
  <c r="BX116" i="5" s="1"/>
  <c r="AI27" i="5"/>
  <c r="BW27" i="5" s="1"/>
  <c r="BW116" i="5" s="1"/>
  <c r="AH27" i="5"/>
  <c r="BV27" i="5" s="1"/>
  <c r="BV116" i="5" s="1"/>
  <c r="AG27" i="5"/>
  <c r="BU27" i="5" s="1"/>
  <c r="BU116" i="5" s="1"/>
  <c r="AF27" i="5"/>
  <c r="BT27" i="5" s="1"/>
  <c r="BT116" i="5" s="1"/>
  <c r="AE27" i="5"/>
  <c r="BS27" i="5" s="1"/>
  <c r="BS116" i="5" s="1"/>
  <c r="AD27" i="5"/>
  <c r="BR27" i="5" s="1"/>
  <c r="BR116" i="5" s="1"/>
  <c r="AC27" i="5"/>
  <c r="BQ27" i="5" s="1"/>
  <c r="BQ116" i="5" s="1"/>
  <c r="AB27" i="5"/>
  <c r="BP27" i="5" s="1"/>
  <c r="BP116" i="5" s="1"/>
  <c r="AA27" i="5"/>
  <c r="BO27" i="5" s="1"/>
  <c r="BO116" i="5" s="1"/>
  <c r="Z27" i="5"/>
  <c r="BN27" i="5" s="1"/>
  <c r="BN116" i="5" s="1"/>
  <c r="Y27" i="5"/>
  <c r="BM27" i="5" s="1"/>
  <c r="BM116" i="5" s="1"/>
  <c r="X27" i="5"/>
  <c r="BL27" i="5" s="1"/>
  <c r="BL116" i="5" s="1"/>
  <c r="W27" i="5"/>
  <c r="BK27" i="5" s="1"/>
  <c r="BK116" i="5" s="1"/>
  <c r="V27" i="5"/>
  <c r="BJ27" i="5" s="1"/>
  <c r="BJ116" i="5" s="1"/>
  <c r="U27" i="5"/>
  <c r="BI27" i="5" s="1"/>
  <c r="BI116" i="5" s="1"/>
  <c r="T27" i="5"/>
  <c r="BH27" i="5" s="1"/>
  <c r="BH116" i="5" s="1"/>
  <c r="S27" i="5"/>
  <c r="BG27" i="5" s="1"/>
  <c r="BG116" i="5" s="1"/>
  <c r="R27" i="5"/>
  <c r="BF27" i="5" s="1"/>
  <c r="BF116" i="5" s="1"/>
  <c r="Q27" i="5"/>
  <c r="BE27" i="5" s="1"/>
  <c r="BE116" i="5" s="1"/>
  <c r="P27" i="5"/>
  <c r="BD27" i="5" s="1"/>
  <c r="BD116" i="5" s="1"/>
  <c r="O27" i="5"/>
  <c r="BC27" i="5" s="1"/>
  <c r="BC116" i="5" s="1"/>
  <c r="N27" i="5"/>
  <c r="BB27" i="5" s="1"/>
  <c r="BB116" i="5" s="1"/>
  <c r="M27" i="5"/>
  <c r="BA27" i="5" s="1"/>
  <c r="BA116" i="5" s="1"/>
  <c r="L27" i="5"/>
  <c r="AZ27" i="5" s="1"/>
  <c r="AZ116" i="5" s="1"/>
  <c r="K27" i="5"/>
  <c r="AY27" i="5" s="1"/>
  <c r="AY116" i="5" s="1"/>
  <c r="J27" i="5"/>
  <c r="AX27" i="5" s="1"/>
  <c r="AX116" i="5" s="1"/>
  <c r="I27" i="5"/>
  <c r="AW27" i="5" s="1"/>
  <c r="AW116" i="5" s="1"/>
  <c r="H27" i="5"/>
  <c r="AV27" i="5" s="1"/>
  <c r="AV116" i="5" s="1"/>
  <c r="G27" i="5"/>
  <c r="AU27" i="5" s="1"/>
  <c r="AU116" i="5" s="1"/>
  <c r="F27" i="5"/>
  <c r="AT27" i="5" s="1"/>
  <c r="AT116" i="5" s="1"/>
  <c r="E27" i="5"/>
  <c r="AS27" i="5" s="1"/>
  <c r="AS116" i="5" s="1"/>
  <c r="D27" i="5"/>
  <c r="AR27" i="5" s="1"/>
  <c r="AR116" i="5" s="1"/>
  <c r="B27" i="5"/>
  <c r="AP27" i="5" s="1"/>
  <c r="AP116" i="5" s="1"/>
  <c r="AK26" i="5"/>
  <c r="BY26" i="5" s="1"/>
  <c r="BY115" i="5" s="1"/>
  <c r="AJ26" i="5"/>
  <c r="BX26" i="5" s="1"/>
  <c r="BX115" i="5" s="1"/>
  <c r="AI26" i="5"/>
  <c r="BW26" i="5" s="1"/>
  <c r="BW115" i="5" s="1"/>
  <c r="AH26" i="5"/>
  <c r="BV26" i="5" s="1"/>
  <c r="BV115" i="5" s="1"/>
  <c r="AG26" i="5"/>
  <c r="BU26" i="5" s="1"/>
  <c r="BU115" i="5" s="1"/>
  <c r="AF26" i="5"/>
  <c r="BT26" i="5" s="1"/>
  <c r="BT115" i="5" s="1"/>
  <c r="AE26" i="5"/>
  <c r="BS26" i="5" s="1"/>
  <c r="BS115" i="5" s="1"/>
  <c r="AD26" i="5"/>
  <c r="BR26" i="5" s="1"/>
  <c r="BR115" i="5" s="1"/>
  <c r="AC26" i="5"/>
  <c r="BQ26" i="5" s="1"/>
  <c r="BQ115" i="5" s="1"/>
  <c r="AB26" i="5"/>
  <c r="BP26" i="5" s="1"/>
  <c r="BP115" i="5" s="1"/>
  <c r="AA26" i="5"/>
  <c r="BO26" i="5" s="1"/>
  <c r="BO115" i="5" s="1"/>
  <c r="Z26" i="5"/>
  <c r="BN26" i="5" s="1"/>
  <c r="BN115" i="5" s="1"/>
  <c r="Y26" i="5"/>
  <c r="BM26" i="5" s="1"/>
  <c r="BM115" i="5" s="1"/>
  <c r="X26" i="5"/>
  <c r="BL26" i="5" s="1"/>
  <c r="BL115" i="5" s="1"/>
  <c r="W26" i="5"/>
  <c r="BK26" i="5" s="1"/>
  <c r="BK115" i="5" s="1"/>
  <c r="V26" i="5"/>
  <c r="BJ26" i="5" s="1"/>
  <c r="BJ115" i="5" s="1"/>
  <c r="U26" i="5"/>
  <c r="BI26" i="5" s="1"/>
  <c r="BI115" i="5" s="1"/>
  <c r="T26" i="5"/>
  <c r="BH26" i="5" s="1"/>
  <c r="BH115" i="5" s="1"/>
  <c r="S26" i="5"/>
  <c r="BG26" i="5" s="1"/>
  <c r="BG115" i="5" s="1"/>
  <c r="R26" i="5"/>
  <c r="BF26" i="5" s="1"/>
  <c r="BF115" i="5" s="1"/>
  <c r="Q26" i="5"/>
  <c r="BE26" i="5" s="1"/>
  <c r="BE115" i="5" s="1"/>
  <c r="P26" i="5"/>
  <c r="BD26" i="5" s="1"/>
  <c r="BD115" i="5" s="1"/>
  <c r="O26" i="5"/>
  <c r="BC26" i="5" s="1"/>
  <c r="BC115" i="5" s="1"/>
  <c r="N26" i="5"/>
  <c r="BB26" i="5" s="1"/>
  <c r="BB115" i="5" s="1"/>
  <c r="M26" i="5"/>
  <c r="BA26" i="5" s="1"/>
  <c r="BA115" i="5" s="1"/>
  <c r="L26" i="5"/>
  <c r="AZ26" i="5" s="1"/>
  <c r="AZ115" i="5" s="1"/>
  <c r="K26" i="5"/>
  <c r="AY26" i="5" s="1"/>
  <c r="AY115" i="5" s="1"/>
  <c r="J26" i="5"/>
  <c r="AX26" i="5" s="1"/>
  <c r="AX115" i="5" s="1"/>
  <c r="I26" i="5"/>
  <c r="AW26" i="5" s="1"/>
  <c r="AW115" i="5" s="1"/>
  <c r="H26" i="5"/>
  <c r="AV26" i="5" s="1"/>
  <c r="AV115" i="5" s="1"/>
  <c r="G26" i="5"/>
  <c r="AU26" i="5" s="1"/>
  <c r="AU115" i="5" s="1"/>
  <c r="F26" i="5"/>
  <c r="AT26" i="5" s="1"/>
  <c r="AT115" i="5" s="1"/>
  <c r="E26" i="5"/>
  <c r="AS26" i="5" s="1"/>
  <c r="AS115" i="5" s="1"/>
  <c r="D26" i="5"/>
  <c r="AR26" i="5" s="1"/>
  <c r="AR115" i="5" s="1"/>
  <c r="B26" i="5"/>
  <c r="AP26" i="5" s="1"/>
  <c r="AP115" i="5" s="1"/>
  <c r="AK25" i="5"/>
  <c r="BY25" i="5" s="1"/>
  <c r="BY114" i="5" s="1"/>
  <c r="AJ25" i="5"/>
  <c r="BX25" i="5" s="1"/>
  <c r="BX114" i="5" s="1"/>
  <c r="AI25" i="5"/>
  <c r="BW25" i="5" s="1"/>
  <c r="BW114" i="5" s="1"/>
  <c r="AH25" i="5"/>
  <c r="BV25" i="5" s="1"/>
  <c r="BV114" i="5" s="1"/>
  <c r="AG25" i="5"/>
  <c r="BU25" i="5" s="1"/>
  <c r="BU114" i="5" s="1"/>
  <c r="AF25" i="5"/>
  <c r="BT25" i="5" s="1"/>
  <c r="BT114" i="5" s="1"/>
  <c r="AE25" i="5"/>
  <c r="BS25" i="5" s="1"/>
  <c r="BS114" i="5" s="1"/>
  <c r="AD25" i="5"/>
  <c r="BR25" i="5" s="1"/>
  <c r="BR114" i="5" s="1"/>
  <c r="AC25" i="5"/>
  <c r="BQ25" i="5" s="1"/>
  <c r="BQ114" i="5" s="1"/>
  <c r="AB25" i="5"/>
  <c r="BP25" i="5" s="1"/>
  <c r="BP114" i="5" s="1"/>
  <c r="AA25" i="5"/>
  <c r="BO25" i="5" s="1"/>
  <c r="BO114" i="5" s="1"/>
  <c r="Z25" i="5"/>
  <c r="BN25" i="5" s="1"/>
  <c r="BN114" i="5" s="1"/>
  <c r="Y25" i="5"/>
  <c r="BM25" i="5" s="1"/>
  <c r="BM114" i="5" s="1"/>
  <c r="X25" i="5"/>
  <c r="BL25" i="5" s="1"/>
  <c r="BL114" i="5" s="1"/>
  <c r="W25" i="5"/>
  <c r="BK25" i="5" s="1"/>
  <c r="BK114" i="5" s="1"/>
  <c r="V25" i="5"/>
  <c r="BJ25" i="5" s="1"/>
  <c r="BJ114" i="5" s="1"/>
  <c r="U25" i="5"/>
  <c r="BI25" i="5" s="1"/>
  <c r="BI114" i="5" s="1"/>
  <c r="T25" i="5"/>
  <c r="BH25" i="5" s="1"/>
  <c r="BH114" i="5" s="1"/>
  <c r="S25" i="5"/>
  <c r="BG25" i="5" s="1"/>
  <c r="BG114" i="5" s="1"/>
  <c r="R25" i="5"/>
  <c r="BF25" i="5" s="1"/>
  <c r="BF114" i="5" s="1"/>
  <c r="Q25" i="5"/>
  <c r="BE25" i="5" s="1"/>
  <c r="BE114" i="5" s="1"/>
  <c r="P25" i="5"/>
  <c r="BD25" i="5" s="1"/>
  <c r="BD114" i="5" s="1"/>
  <c r="O25" i="5"/>
  <c r="BC25" i="5" s="1"/>
  <c r="BC114" i="5" s="1"/>
  <c r="N25" i="5"/>
  <c r="BB25" i="5" s="1"/>
  <c r="BB114" i="5" s="1"/>
  <c r="M25" i="5"/>
  <c r="BA25" i="5" s="1"/>
  <c r="BA114" i="5" s="1"/>
  <c r="L25" i="5"/>
  <c r="AZ25" i="5" s="1"/>
  <c r="AZ114" i="5" s="1"/>
  <c r="K25" i="5"/>
  <c r="AY25" i="5" s="1"/>
  <c r="AY114" i="5" s="1"/>
  <c r="J25" i="5"/>
  <c r="AX25" i="5" s="1"/>
  <c r="AX114" i="5" s="1"/>
  <c r="I25" i="5"/>
  <c r="AW25" i="5" s="1"/>
  <c r="AW114" i="5" s="1"/>
  <c r="H25" i="5"/>
  <c r="AV25" i="5" s="1"/>
  <c r="AV114" i="5" s="1"/>
  <c r="G25" i="5"/>
  <c r="AU25" i="5" s="1"/>
  <c r="AU114" i="5" s="1"/>
  <c r="F25" i="5"/>
  <c r="AT25" i="5" s="1"/>
  <c r="AT114" i="5" s="1"/>
  <c r="E25" i="5"/>
  <c r="AS25" i="5" s="1"/>
  <c r="AS114" i="5" s="1"/>
  <c r="D25" i="5"/>
  <c r="AR25" i="5" s="1"/>
  <c r="AR114" i="5" s="1"/>
  <c r="B25" i="5"/>
  <c r="AP25" i="5" s="1"/>
  <c r="AP114" i="5" s="1"/>
  <c r="AK24" i="5"/>
  <c r="BY24" i="5" s="1"/>
  <c r="BY113" i="5" s="1"/>
  <c r="AJ24" i="5"/>
  <c r="BX24" i="5" s="1"/>
  <c r="BX113" i="5" s="1"/>
  <c r="AI24" i="5"/>
  <c r="BW24" i="5" s="1"/>
  <c r="BW113" i="5" s="1"/>
  <c r="AH24" i="5"/>
  <c r="BV24" i="5" s="1"/>
  <c r="BV113" i="5" s="1"/>
  <c r="AG24" i="5"/>
  <c r="BU24" i="5" s="1"/>
  <c r="BU113" i="5" s="1"/>
  <c r="AF24" i="5"/>
  <c r="BT24" i="5" s="1"/>
  <c r="BT113" i="5" s="1"/>
  <c r="AE24" i="5"/>
  <c r="BS24" i="5" s="1"/>
  <c r="BS113" i="5" s="1"/>
  <c r="AD24" i="5"/>
  <c r="BR24" i="5" s="1"/>
  <c r="BR113" i="5" s="1"/>
  <c r="AC24" i="5"/>
  <c r="BQ24" i="5" s="1"/>
  <c r="BQ113" i="5" s="1"/>
  <c r="AB24" i="5"/>
  <c r="BP24" i="5" s="1"/>
  <c r="BP113" i="5" s="1"/>
  <c r="AA24" i="5"/>
  <c r="BO24" i="5" s="1"/>
  <c r="BO113" i="5" s="1"/>
  <c r="Z24" i="5"/>
  <c r="BN24" i="5" s="1"/>
  <c r="BN113" i="5" s="1"/>
  <c r="Y24" i="5"/>
  <c r="BM24" i="5" s="1"/>
  <c r="BM113" i="5" s="1"/>
  <c r="X24" i="5"/>
  <c r="BL24" i="5" s="1"/>
  <c r="BL113" i="5" s="1"/>
  <c r="W24" i="5"/>
  <c r="BK24" i="5" s="1"/>
  <c r="BK113" i="5" s="1"/>
  <c r="V24" i="5"/>
  <c r="BJ24" i="5" s="1"/>
  <c r="BJ113" i="5" s="1"/>
  <c r="U24" i="5"/>
  <c r="BI24" i="5" s="1"/>
  <c r="BI113" i="5" s="1"/>
  <c r="T24" i="5"/>
  <c r="BH24" i="5" s="1"/>
  <c r="BH113" i="5" s="1"/>
  <c r="S24" i="5"/>
  <c r="BG24" i="5" s="1"/>
  <c r="BG113" i="5" s="1"/>
  <c r="R24" i="5"/>
  <c r="BF24" i="5" s="1"/>
  <c r="BF113" i="5" s="1"/>
  <c r="Q24" i="5"/>
  <c r="BE24" i="5" s="1"/>
  <c r="BE113" i="5" s="1"/>
  <c r="P24" i="5"/>
  <c r="BD24" i="5" s="1"/>
  <c r="BD113" i="5" s="1"/>
  <c r="O24" i="5"/>
  <c r="BC24" i="5" s="1"/>
  <c r="BC113" i="5" s="1"/>
  <c r="N24" i="5"/>
  <c r="BB24" i="5" s="1"/>
  <c r="BB113" i="5" s="1"/>
  <c r="M24" i="5"/>
  <c r="BA24" i="5" s="1"/>
  <c r="BA113" i="5" s="1"/>
  <c r="L24" i="5"/>
  <c r="AZ24" i="5" s="1"/>
  <c r="AZ113" i="5" s="1"/>
  <c r="K24" i="5"/>
  <c r="AY24" i="5" s="1"/>
  <c r="AY113" i="5" s="1"/>
  <c r="J24" i="5"/>
  <c r="AX24" i="5" s="1"/>
  <c r="AX113" i="5" s="1"/>
  <c r="I24" i="5"/>
  <c r="AW24" i="5" s="1"/>
  <c r="AW113" i="5" s="1"/>
  <c r="H24" i="5"/>
  <c r="AV24" i="5" s="1"/>
  <c r="AV113" i="5" s="1"/>
  <c r="G24" i="5"/>
  <c r="AU24" i="5" s="1"/>
  <c r="AU113" i="5" s="1"/>
  <c r="F24" i="5"/>
  <c r="AT24" i="5" s="1"/>
  <c r="AT113" i="5" s="1"/>
  <c r="E24" i="5"/>
  <c r="AS24" i="5" s="1"/>
  <c r="AS113" i="5" s="1"/>
  <c r="D24" i="5"/>
  <c r="AR24" i="5" s="1"/>
  <c r="AR113" i="5" s="1"/>
  <c r="B24" i="5"/>
  <c r="AP24" i="5" s="1"/>
  <c r="AP113" i="5" s="1"/>
  <c r="AK23" i="5"/>
  <c r="BY23" i="5" s="1"/>
  <c r="BY112" i="5" s="1"/>
  <c r="AJ23" i="5"/>
  <c r="BX23" i="5" s="1"/>
  <c r="BX112" i="5" s="1"/>
  <c r="AI23" i="5"/>
  <c r="BW23" i="5" s="1"/>
  <c r="BW112" i="5" s="1"/>
  <c r="AH23" i="5"/>
  <c r="BV23" i="5" s="1"/>
  <c r="BV112" i="5" s="1"/>
  <c r="AG23" i="5"/>
  <c r="BU23" i="5" s="1"/>
  <c r="BU112" i="5" s="1"/>
  <c r="AF23" i="5"/>
  <c r="BT23" i="5" s="1"/>
  <c r="BT112" i="5" s="1"/>
  <c r="AE23" i="5"/>
  <c r="BS23" i="5" s="1"/>
  <c r="BS112" i="5" s="1"/>
  <c r="AD23" i="5"/>
  <c r="BR23" i="5" s="1"/>
  <c r="BR112" i="5" s="1"/>
  <c r="AC23" i="5"/>
  <c r="BQ23" i="5" s="1"/>
  <c r="BQ112" i="5" s="1"/>
  <c r="AB23" i="5"/>
  <c r="BP23" i="5" s="1"/>
  <c r="BP112" i="5" s="1"/>
  <c r="AA23" i="5"/>
  <c r="BO23" i="5" s="1"/>
  <c r="BO112" i="5" s="1"/>
  <c r="Z23" i="5"/>
  <c r="BN23" i="5" s="1"/>
  <c r="BN112" i="5" s="1"/>
  <c r="Y23" i="5"/>
  <c r="BM23" i="5" s="1"/>
  <c r="BM112" i="5" s="1"/>
  <c r="X23" i="5"/>
  <c r="BL23" i="5" s="1"/>
  <c r="BL112" i="5" s="1"/>
  <c r="W23" i="5"/>
  <c r="BK23" i="5" s="1"/>
  <c r="BK112" i="5" s="1"/>
  <c r="V23" i="5"/>
  <c r="BJ23" i="5" s="1"/>
  <c r="BJ112" i="5" s="1"/>
  <c r="U23" i="5"/>
  <c r="BI23" i="5" s="1"/>
  <c r="BI112" i="5" s="1"/>
  <c r="T23" i="5"/>
  <c r="BH23" i="5" s="1"/>
  <c r="BH112" i="5" s="1"/>
  <c r="S23" i="5"/>
  <c r="BG23" i="5" s="1"/>
  <c r="BG112" i="5" s="1"/>
  <c r="R23" i="5"/>
  <c r="BF23" i="5" s="1"/>
  <c r="BF112" i="5" s="1"/>
  <c r="Q23" i="5"/>
  <c r="BE23" i="5" s="1"/>
  <c r="BE112" i="5" s="1"/>
  <c r="P23" i="5"/>
  <c r="BD23" i="5" s="1"/>
  <c r="BD112" i="5" s="1"/>
  <c r="O23" i="5"/>
  <c r="BC23" i="5" s="1"/>
  <c r="BC112" i="5" s="1"/>
  <c r="N23" i="5"/>
  <c r="BB23" i="5" s="1"/>
  <c r="BB112" i="5" s="1"/>
  <c r="M23" i="5"/>
  <c r="BA23" i="5" s="1"/>
  <c r="BA112" i="5" s="1"/>
  <c r="L23" i="5"/>
  <c r="AZ23" i="5" s="1"/>
  <c r="AZ112" i="5" s="1"/>
  <c r="K23" i="5"/>
  <c r="AY23" i="5" s="1"/>
  <c r="AY112" i="5" s="1"/>
  <c r="J23" i="5"/>
  <c r="AX23" i="5" s="1"/>
  <c r="AX112" i="5" s="1"/>
  <c r="I23" i="5"/>
  <c r="AW23" i="5" s="1"/>
  <c r="AW112" i="5" s="1"/>
  <c r="H23" i="5"/>
  <c r="AV23" i="5" s="1"/>
  <c r="AV112" i="5" s="1"/>
  <c r="G23" i="5"/>
  <c r="AU23" i="5" s="1"/>
  <c r="AU112" i="5" s="1"/>
  <c r="F23" i="5"/>
  <c r="AT23" i="5" s="1"/>
  <c r="AT112" i="5" s="1"/>
  <c r="E23" i="5"/>
  <c r="AS23" i="5" s="1"/>
  <c r="AS112" i="5" s="1"/>
  <c r="D23" i="5"/>
  <c r="AR23" i="5" s="1"/>
  <c r="AR112" i="5" s="1"/>
  <c r="B23" i="5"/>
  <c r="AP23" i="5" s="1"/>
  <c r="AP112" i="5" s="1"/>
  <c r="AK22" i="5"/>
  <c r="BY22" i="5" s="1"/>
  <c r="BY111" i="5" s="1"/>
  <c r="AJ22" i="5"/>
  <c r="BX22" i="5" s="1"/>
  <c r="BX111" i="5" s="1"/>
  <c r="AI22" i="5"/>
  <c r="BW22" i="5" s="1"/>
  <c r="BW111" i="5" s="1"/>
  <c r="AH22" i="5"/>
  <c r="BV22" i="5" s="1"/>
  <c r="BV111" i="5" s="1"/>
  <c r="AG22" i="5"/>
  <c r="BU22" i="5" s="1"/>
  <c r="BU111" i="5" s="1"/>
  <c r="AF22" i="5"/>
  <c r="BT22" i="5" s="1"/>
  <c r="BT111" i="5" s="1"/>
  <c r="AE22" i="5"/>
  <c r="BS22" i="5" s="1"/>
  <c r="BS111" i="5" s="1"/>
  <c r="AD22" i="5"/>
  <c r="BR22" i="5" s="1"/>
  <c r="BR111" i="5" s="1"/>
  <c r="AC22" i="5"/>
  <c r="BQ22" i="5" s="1"/>
  <c r="BQ111" i="5" s="1"/>
  <c r="AB22" i="5"/>
  <c r="BP22" i="5" s="1"/>
  <c r="BP111" i="5" s="1"/>
  <c r="AA22" i="5"/>
  <c r="BO22" i="5" s="1"/>
  <c r="BO111" i="5" s="1"/>
  <c r="Z22" i="5"/>
  <c r="BN22" i="5" s="1"/>
  <c r="BN111" i="5" s="1"/>
  <c r="Y22" i="5"/>
  <c r="BM22" i="5" s="1"/>
  <c r="BM111" i="5" s="1"/>
  <c r="X22" i="5"/>
  <c r="BL22" i="5" s="1"/>
  <c r="BL111" i="5" s="1"/>
  <c r="W22" i="5"/>
  <c r="BK22" i="5" s="1"/>
  <c r="BK111" i="5" s="1"/>
  <c r="V22" i="5"/>
  <c r="BJ22" i="5" s="1"/>
  <c r="BJ111" i="5" s="1"/>
  <c r="U22" i="5"/>
  <c r="BI22" i="5" s="1"/>
  <c r="BI111" i="5" s="1"/>
  <c r="T22" i="5"/>
  <c r="BH22" i="5" s="1"/>
  <c r="BH111" i="5" s="1"/>
  <c r="S22" i="5"/>
  <c r="BG22" i="5" s="1"/>
  <c r="BG111" i="5" s="1"/>
  <c r="R22" i="5"/>
  <c r="BF22" i="5" s="1"/>
  <c r="BF111" i="5" s="1"/>
  <c r="Q22" i="5"/>
  <c r="BE22" i="5" s="1"/>
  <c r="BE111" i="5" s="1"/>
  <c r="P22" i="5"/>
  <c r="BD22" i="5" s="1"/>
  <c r="BD111" i="5" s="1"/>
  <c r="O22" i="5"/>
  <c r="BC22" i="5" s="1"/>
  <c r="BC111" i="5" s="1"/>
  <c r="N22" i="5"/>
  <c r="BB22" i="5" s="1"/>
  <c r="BB111" i="5" s="1"/>
  <c r="M22" i="5"/>
  <c r="BA22" i="5" s="1"/>
  <c r="BA111" i="5" s="1"/>
  <c r="L22" i="5"/>
  <c r="AZ22" i="5" s="1"/>
  <c r="AZ111" i="5" s="1"/>
  <c r="K22" i="5"/>
  <c r="AY22" i="5" s="1"/>
  <c r="AY111" i="5" s="1"/>
  <c r="J22" i="5"/>
  <c r="AX22" i="5" s="1"/>
  <c r="AX111" i="5" s="1"/>
  <c r="I22" i="5"/>
  <c r="AW22" i="5" s="1"/>
  <c r="AW111" i="5" s="1"/>
  <c r="H22" i="5"/>
  <c r="AV22" i="5" s="1"/>
  <c r="AV111" i="5" s="1"/>
  <c r="G22" i="5"/>
  <c r="AU22" i="5" s="1"/>
  <c r="AU111" i="5" s="1"/>
  <c r="F22" i="5"/>
  <c r="AT22" i="5" s="1"/>
  <c r="AT111" i="5" s="1"/>
  <c r="E22" i="5"/>
  <c r="AS22" i="5" s="1"/>
  <c r="AS111" i="5" s="1"/>
  <c r="D22" i="5"/>
  <c r="AR22" i="5" s="1"/>
  <c r="AR111" i="5" s="1"/>
  <c r="B22" i="5"/>
  <c r="AP22" i="5" s="1"/>
  <c r="AP111" i="5" s="1"/>
  <c r="AK21" i="5"/>
  <c r="BY21" i="5" s="1"/>
  <c r="BY110" i="5" s="1"/>
  <c r="AJ21" i="5"/>
  <c r="BX21" i="5" s="1"/>
  <c r="BX110" i="5" s="1"/>
  <c r="AI21" i="5"/>
  <c r="BW21" i="5" s="1"/>
  <c r="BW110" i="5" s="1"/>
  <c r="AH21" i="5"/>
  <c r="BV21" i="5" s="1"/>
  <c r="BV110" i="5" s="1"/>
  <c r="AG21" i="5"/>
  <c r="BU21" i="5" s="1"/>
  <c r="BU110" i="5" s="1"/>
  <c r="AF21" i="5"/>
  <c r="BT21" i="5" s="1"/>
  <c r="BT110" i="5" s="1"/>
  <c r="AE21" i="5"/>
  <c r="BS21" i="5" s="1"/>
  <c r="BS110" i="5" s="1"/>
  <c r="AD21" i="5"/>
  <c r="BR21" i="5" s="1"/>
  <c r="BR110" i="5" s="1"/>
  <c r="AC21" i="5"/>
  <c r="BQ21" i="5" s="1"/>
  <c r="BQ110" i="5" s="1"/>
  <c r="AB21" i="5"/>
  <c r="BP21" i="5" s="1"/>
  <c r="BP110" i="5" s="1"/>
  <c r="AA21" i="5"/>
  <c r="BO21" i="5" s="1"/>
  <c r="BO110" i="5" s="1"/>
  <c r="Z21" i="5"/>
  <c r="BN21" i="5" s="1"/>
  <c r="BN110" i="5" s="1"/>
  <c r="Y21" i="5"/>
  <c r="BM21" i="5" s="1"/>
  <c r="BM110" i="5" s="1"/>
  <c r="X21" i="5"/>
  <c r="BL21" i="5" s="1"/>
  <c r="BL110" i="5" s="1"/>
  <c r="W21" i="5"/>
  <c r="BK21" i="5" s="1"/>
  <c r="BK110" i="5" s="1"/>
  <c r="V21" i="5"/>
  <c r="BJ21" i="5" s="1"/>
  <c r="BJ110" i="5" s="1"/>
  <c r="U21" i="5"/>
  <c r="BI21" i="5" s="1"/>
  <c r="BI110" i="5" s="1"/>
  <c r="T21" i="5"/>
  <c r="BH21" i="5" s="1"/>
  <c r="BH110" i="5" s="1"/>
  <c r="S21" i="5"/>
  <c r="BG21" i="5" s="1"/>
  <c r="BG110" i="5" s="1"/>
  <c r="R21" i="5"/>
  <c r="BF21" i="5" s="1"/>
  <c r="BF110" i="5" s="1"/>
  <c r="Q21" i="5"/>
  <c r="BE21" i="5" s="1"/>
  <c r="BE110" i="5" s="1"/>
  <c r="P21" i="5"/>
  <c r="BD21" i="5" s="1"/>
  <c r="BD110" i="5" s="1"/>
  <c r="O21" i="5"/>
  <c r="BC21" i="5" s="1"/>
  <c r="BC110" i="5" s="1"/>
  <c r="N21" i="5"/>
  <c r="BB21" i="5" s="1"/>
  <c r="BB110" i="5" s="1"/>
  <c r="M21" i="5"/>
  <c r="BA21" i="5" s="1"/>
  <c r="BA110" i="5" s="1"/>
  <c r="L21" i="5"/>
  <c r="AZ21" i="5" s="1"/>
  <c r="AZ110" i="5" s="1"/>
  <c r="K21" i="5"/>
  <c r="AY21" i="5" s="1"/>
  <c r="AY110" i="5" s="1"/>
  <c r="J21" i="5"/>
  <c r="AX21" i="5" s="1"/>
  <c r="AX110" i="5" s="1"/>
  <c r="I21" i="5"/>
  <c r="AW21" i="5" s="1"/>
  <c r="AW110" i="5" s="1"/>
  <c r="H21" i="5"/>
  <c r="AV21" i="5" s="1"/>
  <c r="AV110" i="5" s="1"/>
  <c r="G21" i="5"/>
  <c r="AU21" i="5" s="1"/>
  <c r="AU110" i="5" s="1"/>
  <c r="F21" i="5"/>
  <c r="AT21" i="5" s="1"/>
  <c r="AT110" i="5" s="1"/>
  <c r="E21" i="5"/>
  <c r="AS21" i="5" s="1"/>
  <c r="AS110" i="5" s="1"/>
  <c r="D21" i="5"/>
  <c r="AR21" i="5" s="1"/>
  <c r="AR110" i="5" s="1"/>
  <c r="B21" i="5"/>
  <c r="AP21" i="5" s="1"/>
  <c r="AP110" i="5" s="1"/>
  <c r="AK20" i="5"/>
  <c r="BY20" i="5" s="1"/>
  <c r="BY109" i="5" s="1"/>
  <c r="AJ20" i="5"/>
  <c r="BX20" i="5" s="1"/>
  <c r="BX109" i="5" s="1"/>
  <c r="AI20" i="5"/>
  <c r="BW20" i="5" s="1"/>
  <c r="BW109" i="5" s="1"/>
  <c r="AH20" i="5"/>
  <c r="BV20" i="5" s="1"/>
  <c r="BV109" i="5" s="1"/>
  <c r="AG20" i="5"/>
  <c r="BU20" i="5" s="1"/>
  <c r="BU109" i="5" s="1"/>
  <c r="AF20" i="5"/>
  <c r="BT20" i="5" s="1"/>
  <c r="BT109" i="5" s="1"/>
  <c r="AE20" i="5"/>
  <c r="BS20" i="5" s="1"/>
  <c r="BS109" i="5" s="1"/>
  <c r="AD20" i="5"/>
  <c r="BR20" i="5" s="1"/>
  <c r="BR109" i="5" s="1"/>
  <c r="AC20" i="5"/>
  <c r="BQ20" i="5" s="1"/>
  <c r="BQ109" i="5" s="1"/>
  <c r="AB20" i="5"/>
  <c r="BP20" i="5" s="1"/>
  <c r="BP109" i="5" s="1"/>
  <c r="AA20" i="5"/>
  <c r="BO20" i="5" s="1"/>
  <c r="BO109" i="5" s="1"/>
  <c r="Z20" i="5"/>
  <c r="BN20" i="5" s="1"/>
  <c r="BN109" i="5" s="1"/>
  <c r="Y20" i="5"/>
  <c r="BM20" i="5" s="1"/>
  <c r="BM109" i="5" s="1"/>
  <c r="X20" i="5"/>
  <c r="BL20" i="5" s="1"/>
  <c r="BL109" i="5" s="1"/>
  <c r="W20" i="5"/>
  <c r="BK20" i="5" s="1"/>
  <c r="BK109" i="5" s="1"/>
  <c r="V20" i="5"/>
  <c r="BJ20" i="5" s="1"/>
  <c r="BJ109" i="5" s="1"/>
  <c r="U20" i="5"/>
  <c r="BI20" i="5" s="1"/>
  <c r="BI109" i="5" s="1"/>
  <c r="T20" i="5"/>
  <c r="BH20" i="5" s="1"/>
  <c r="BH109" i="5" s="1"/>
  <c r="S20" i="5"/>
  <c r="BG20" i="5" s="1"/>
  <c r="BG109" i="5" s="1"/>
  <c r="R20" i="5"/>
  <c r="BF20" i="5" s="1"/>
  <c r="BF109" i="5" s="1"/>
  <c r="Q20" i="5"/>
  <c r="BE20" i="5" s="1"/>
  <c r="BE109" i="5" s="1"/>
  <c r="P20" i="5"/>
  <c r="BD20" i="5" s="1"/>
  <c r="BD109" i="5" s="1"/>
  <c r="O20" i="5"/>
  <c r="BC20" i="5" s="1"/>
  <c r="BC109" i="5" s="1"/>
  <c r="N20" i="5"/>
  <c r="BB20" i="5" s="1"/>
  <c r="BB109" i="5" s="1"/>
  <c r="M20" i="5"/>
  <c r="BA20" i="5" s="1"/>
  <c r="BA109" i="5" s="1"/>
  <c r="L20" i="5"/>
  <c r="AZ20" i="5" s="1"/>
  <c r="AZ109" i="5" s="1"/>
  <c r="K20" i="5"/>
  <c r="AY20" i="5" s="1"/>
  <c r="AY109" i="5" s="1"/>
  <c r="J20" i="5"/>
  <c r="AX20" i="5" s="1"/>
  <c r="AX109" i="5" s="1"/>
  <c r="I20" i="5"/>
  <c r="AW20" i="5" s="1"/>
  <c r="AW109" i="5" s="1"/>
  <c r="H20" i="5"/>
  <c r="AV20" i="5" s="1"/>
  <c r="AV109" i="5" s="1"/>
  <c r="G20" i="5"/>
  <c r="AU20" i="5" s="1"/>
  <c r="AU109" i="5" s="1"/>
  <c r="F20" i="5"/>
  <c r="AT20" i="5" s="1"/>
  <c r="AT109" i="5" s="1"/>
  <c r="E20" i="5"/>
  <c r="AS20" i="5" s="1"/>
  <c r="AS109" i="5" s="1"/>
  <c r="D20" i="5"/>
  <c r="AR20" i="5" s="1"/>
  <c r="AR109" i="5" s="1"/>
  <c r="B20" i="5"/>
  <c r="AP20" i="5" s="1"/>
  <c r="AP109" i="5" s="1"/>
  <c r="AK19" i="5"/>
  <c r="BY19" i="5" s="1"/>
  <c r="BY108" i="5" s="1"/>
  <c r="AJ19" i="5"/>
  <c r="BX19" i="5" s="1"/>
  <c r="BX108" i="5" s="1"/>
  <c r="AI19" i="5"/>
  <c r="BW19" i="5" s="1"/>
  <c r="BW108" i="5" s="1"/>
  <c r="AH19" i="5"/>
  <c r="BV19" i="5" s="1"/>
  <c r="BV108" i="5" s="1"/>
  <c r="AG19" i="5"/>
  <c r="BU19" i="5" s="1"/>
  <c r="BU108" i="5" s="1"/>
  <c r="AF19" i="5"/>
  <c r="BT19" i="5" s="1"/>
  <c r="BT108" i="5" s="1"/>
  <c r="AE19" i="5"/>
  <c r="BS19" i="5" s="1"/>
  <c r="BS108" i="5" s="1"/>
  <c r="AD19" i="5"/>
  <c r="BR19" i="5" s="1"/>
  <c r="BR108" i="5" s="1"/>
  <c r="AC19" i="5"/>
  <c r="BQ19" i="5" s="1"/>
  <c r="BQ108" i="5" s="1"/>
  <c r="AB19" i="5"/>
  <c r="BP19" i="5" s="1"/>
  <c r="BP108" i="5" s="1"/>
  <c r="AA19" i="5"/>
  <c r="BO19" i="5" s="1"/>
  <c r="BO108" i="5" s="1"/>
  <c r="Z19" i="5"/>
  <c r="BN19" i="5" s="1"/>
  <c r="BN108" i="5" s="1"/>
  <c r="Y19" i="5"/>
  <c r="BM19" i="5" s="1"/>
  <c r="BM108" i="5" s="1"/>
  <c r="X19" i="5"/>
  <c r="BL19" i="5" s="1"/>
  <c r="BL108" i="5" s="1"/>
  <c r="W19" i="5"/>
  <c r="BK19" i="5" s="1"/>
  <c r="BK108" i="5" s="1"/>
  <c r="V19" i="5"/>
  <c r="BJ19" i="5" s="1"/>
  <c r="BJ108" i="5" s="1"/>
  <c r="U19" i="5"/>
  <c r="BI19" i="5" s="1"/>
  <c r="BI108" i="5" s="1"/>
  <c r="T19" i="5"/>
  <c r="BH19" i="5" s="1"/>
  <c r="BH108" i="5" s="1"/>
  <c r="S19" i="5"/>
  <c r="BG19" i="5" s="1"/>
  <c r="BG108" i="5" s="1"/>
  <c r="R19" i="5"/>
  <c r="BF19" i="5" s="1"/>
  <c r="BF108" i="5" s="1"/>
  <c r="Q19" i="5"/>
  <c r="BE19" i="5" s="1"/>
  <c r="BE108" i="5" s="1"/>
  <c r="P19" i="5"/>
  <c r="BD19" i="5" s="1"/>
  <c r="BD108" i="5" s="1"/>
  <c r="O19" i="5"/>
  <c r="BC19" i="5" s="1"/>
  <c r="BC108" i="5" s="1"/>
  <c r="N19" i="5"/>
  <c r="BB19" i="5" s="1"/>
  <c r="BB108" i="5" s="1"/>
  <c r="M19" i="5"/>
  <c r="BA19" i="5" s="1"/>
  <c r="BA108" i="5" s="1"/>
  <c r="L19" i="5"/>
  <c r="AZ19" i="5" s="1"/>
  <c r="AZ108" i="5" s="1"/>
  <c r="K19" i="5"/>
  <c r="AY19" i="5" s="1"/>
  <c r="AY108" i="5" s="1"/>
  <c r="J19" i="5"/>
  <c r="AX19" i="5" s="1"/>
  <c r="AX108" i="5" s="1"/>
  <c r="I19" i="5"/>
  <c r="AW19" i="5" s="1"/>
  <c r="AW108" i="5" s="1"/>
  <c r="H19" i="5"/>
  <c r="AV19" i="5" s="1"/>
  <c r="AV108" i="5" s="1"/>
  <c r="G19" i="5"/>
  <c r="AU19" i="5" s="1"/>
  <c r="AU108" i="5" s="1"/>
  <c r="F19" i="5"/>
  <c r="AT19" i="5" s="1"/>
  <c r="AT108" i="5" s="1"/>
  <c r="E19" i="5"/>
  <c r="AS19" i="5" s="1"/>
  <c r="AS108" i="5" s="1"/>
  <c r="D19" i="5"/>
  <c r="AR19" i="5" s="1"/>
  <c r="AR108" i="5" s="1"/>
  <c r="B19" i="5"/>
  <c r="AP19" i="5" s="1"/>
  <c r="AP108" i="5" s="1"/>
  <c r="AK18" i="5"/>
  <c r="BY18" i="5" s="1"/>
  <c r="BY107" i="5" s="1"/>
  <c r="AJ18" i="5"/>
  <c r="BX18" i="5" s="1"/>
  <c r="BX107" i="5" s="1"/>
  <c r="AI18" i="5"/>
  <c r="BW18" i="5" s="1"/>
  <c r="BW107" i="5" s="1"/>
  <c r="AH18" i="5"/>
  <c r="BV18" i="5" s="1"/>
  <c r="BV107" i="5" s="1"/>
  <c r="AG18" i="5"/>
  <c r="BU18" i="5" s="1"/>
  <c r="BU107" i="5" s="1"/>
  <c r="AF18" i="5"/>
  <c r="BT18" i="5" s="1"/>
  <c r="BT107" i="5" s="1"/>
  <c r="AE18" i="5"/>
  <c r="BS18" i="5" s="1"/>
  <c r="BS107" i="5" s="1"/>
  <c r="AD18" i="5"/>
  <c r="BR18" i="5" s="1"/>
  <c r="BR107" i="5" s="1"/>
  <c r="AC18" i="5"/>
  <c r="BQ18" i="5" s="1"/>
  <c r="BQ107" i="5" s="1"/>
  <c r="AB18" i="5"/>
  <c r="BP18" i="5" s="1"/>
  <c r="BP107" i="5" s="1"/>
  <c r="AA18" i="5"/>
  <c r="BO18" i="5" s="1"/>
  <c r="BO107" i="5" s="1"/>
  <c r="Z18" i="5"/>
  <c r="BN18" i="5" s="1"/>
  <c r="BN107" i="5" s="1"/>
  <c r="Y18" i="5"/>
  <c r="BM18" i="5" s="1"/>
  <c r="BM107" i="5" s="1"/>
  <c r="X18" i="5"/>
  <c r="BL18" i="5" s="1"/>
  <c r="BL107" i="5" s="1"/>
  <c r="W18" i="5"/>
  <c r="BK18" i="5" s="1"/>
  <c r="BK107" i="5" s="1"/>
  <c r="V18" i="5"/>
  <c r="BJ18" i="5" s="1"/>
  <c r="BJ107" i="5" s="1"/>
  <c r="U18" i="5"/>
  <c r="BI18" i="5" s="1"/>
  <c r="BI107" i="5" s="1"/>
  <c r="T18" i="5"/>
  <c r="BH18" i="5" s="1"/>
  <c r="BH107" i="5" s="1"/>
  <c r="S18" i="5"/>
  <c r="BG18" i="5" s="1"/>
  <c r="BG107" i="5" s="1"/>
  <c r="R18" i="5"/>
  <c r="BF18" i="5" s="1"/>
  <c r="BF107" i="5" s="1"/>
  <c r="Q18" i="5"/>
  <c r="BE18" i="5" s="1"/>
  <c r="BE107" i="5" s="1"/>
  <c r="P18" i="5"/>
  <c r="BD18" i="5" s="1"/>
  <c r="BD107" i="5" s="1"/>
  <c r="O18" i="5"/>
  <c r="BC18" i="5" s="1"/>
  <c r="BC107" i="5" s="1"/>
  <c r="N18" i="5"/>
  <c r="BB18" i="5" s="1"/>
  <c r="BB107" i="5" s="1"/>
  <c r="M18" i="5"/>
  <c r="BA18" i="5" s="1"/>
  <c r="BA107" i="5" s="1"/>
  <c r="L18" i="5"/>
  <c r="AZ18" i="5" s="1"/>
  <c r="AZ107" i="5" s="1"/>
  <c r="K18" i="5"/>
  <c r="AY18" i="5" s="1"/>
  <c r="AY107" i="5" s="1"/>
  <c r="J18" i="5"/>
  <c r="AX18" i="5" s="1"/>
  <c r="AX107" i="5" s="1"/>
  <c r="I18" i="5"/>
  <c r="AW18" i="5" s="1"/>
  <c r="AW107" i="5" s="1"/>
  <c r="H18" i="5"/>
  <c r="AV18" i="5" s="1"/>
  <c r="AV107" i="5" s="1"/>
  <c r="G18" i="5"/>
  <c r="AU18" i="5" s="1"/>
  <c r="AU107" i="5" s="1"/>
  <c r="F18" i="5"/>
  <c r="AT18" i="5" s="1"/>
  <c r="AT107" i="5" s="1"/>
  <c r="E18" i="5"/>
  <c r="AS18" i="5" s="1"/>
  <c r="AS107" i="5" s="1"/>
  <c r="D18" i="5"/>
  <c r="AR18" i="5" s="1"/>
  <c r="AR107" i="5" s="1"/>
  <c r="B18" i="5"/>
  <c r="AP18" i="5" s="1"/>
  <c r="AP107" i="5" s="1"/>
  <c r="AK17" i="5"/>
  <c r="BY17" i="5" s="1"/>
  <c r="BY106" i="5" s="1"/>
  <c r="AJ17" i="5"/>
  <c r="BX17" i="5" s="1"/>
  <c r="BX106" i="5" s="1"/>
  <c r="AI17" i="5"/>
  <c r="BW17" i="5" s="1"/>
  <c r="BW106" i="5" s="1"/>
  <c r="AH17" i="5"/>
  <c r="BV17" i="5" s="1"/>
  <c r="BV106" i="5" s="1"/>
  <c r="AG17" i="5"/>
  <c r="BU17" i="5" s="1"/>
  <c r="BU106" i="5" s="1"/>
  <c r="AF17" i="5"/>
  <c r="BT17" i="5" s="1"/>
  <c r="BT106" i="5" s="1"/>
  <c r="AE17" i="5"/>
  <c r="BS17" i="5" s="1"/>
  <c r="BS106" i="5" s="1"/>
  <c r="AD17" i="5"/>
  <c r="BR17" i="5" s="1"/>
  <c r="BR106" i="5" s="1"/>
  <c r="AC17" i="5"/>
  <c r="BQ17" i="5" s="1"/>
  <c r="BQ106" i="5" s="1"/>
  <c r="AB17" i="5"/>
  <c r="BP17" i="5" s="1"/>
  <c r="BP106" i="5" s="1"/>
  <c r="AA17" i="5"/>
  <c r="BO17" i="5" s="1"/>
  <c r="BO106" i="5" s="1"/>
  <c r="Z17" i="5"/>
  <c r="BN17" i="5" s="1"/>
  <c r="BN106" i="5" s="1"/>
  <c r="Y17" i="5"/>
  <c r="BM17" i="5" s="1"/>
  <c r="BM106" i="5" s="1"/>
  <c r="X17" i="5"/>
  <c r="BL17" i="5" s="1"/>
  <c r="BL106" i="5" s="1"/>
  <c r="W17" i="5"/>
  <c r="BK17" i="5" s="1"/>
  <c r="BK106" i="5" s="1"/>
  <c r="V17" i="5"/>
  <c r="BJ17" i="5" s="1"/>
  <c r="BJ106" i="5" s="1"/>
  <c r="U17" i="5"/>
  <c r="BI17" i="5" s="1"/>
  <c r="BI106" i="5" s="1"/>
  <c r="T17" i="5"/>
  <c r="BH17" i="5" s="1"/>
  <c r="BH106" i="5" s="1"/>
  <c r="S17" i="5"/>
  <c r="BG17" i="5" s="1"/>
  <c r="BG106" i="5" s="1"/>
  <c r="R17" i="5"/>
  <c r="BF17" i="5" s="1"/>
  <c r="BF106" i="5" s="1"/>
  <c r="Q17" i="5"/>
  <c r="BE17" i="5" s="1"/>
  <c r="BE106" i="5" s="1"/>
  <c r="P17" i="5"/>
  <c r="BD17" i="5" s="1"/>
  <c r="BD106" i="5" s="1"/>
  <c r="O17" i="5"/>
  <c r="BC17" i="5" s="1"/>
  <c r="BC106" i="5" s="1"/>
  <c r="N17" i="5"/>
  <c r="BB17" i="5" s="1"/>
  <c r="BB106" i="5" s="1"/>
  <c r="M17" i="5"/>
  <c r="BA17" i="5" s="1"/>
  <c r="BA106" i="5" s="1"/>
  <c r="L17" i="5"/>
  <c r="AZ17" i="5" s="1"/>
  <c r="AZ106" i="5" s="1"/>
  <c r="K17" i="5"/>
  <c r="AY17" i="5" s="1"/>
  <c r="AY106" i="5" s="1"/>
  <c r="J17" i="5"/>
  <c r="AX17" i="5" s="1"/>
  <c r="AX106" i="5" s="1"/>
  <c r="I17" i="5"/>
  <c r="AW17" i="5" s="1"/>
  <c r="AW106" i="5" s="1"/>
  <c r="H17" i="5"/>
  <c r="AV17" i="5" s="1"/>
  <c r="AV106" i="5" s="1"/>
  <c r="G17" i="5"/>
  <c r="AU17" i="5" s="1"/>
  <c r="AU106" i="5" s="1"/>
  <c r="F17" i="5"/>
  <c r="AT17" i="5" s="1"/>
  <c r="AT106" i="5" s="1"/>
  <c r="E17" i="5"/>
  <c r="AS17" i="5" s="1"/>
  <c r="AS106" i="5" s="1"/>
  <c r="D17" i="5"/>
  <c r="AR17" i="5" s="1"/>
  <c r="AR106" i="5" s="1"/>
  <c r="B17" i="5"/>
  <c r="AP17" i="5" s="1"/>
  <c r="AP106" i="5" s="1"/>
  <c r="AK16" i="5"/>
  <c r="BY16" i="5" s="1"/>
  <c r="BY105" i="5" s="1"/>
  <c r="AJ16" i="5"/>
  <c r="BX16" i="5" s="1"/>
  <c r="BX105" i="5" s="1"/>
  <c r="AI16" i="5"/>
  <c r="BW16" i="5" s="1"/>
  <c r="BW105" i="5" s="1"/>
  <c r="AH16" i="5"/>
  <c r="BV16" i="5" s="1"/>
  <c r="BV105" i="5" s="1"/>
  <c r="AG16" i="5"/>
  <c r="BU16" i="5" s="1"/>
  <c r="BU105" i="5" s="1"/>
  <c r="AF16" i="5"/>
  <c r="BT16" i="5" s="1"/>
  <c r="BT105" i="5" s="1"/>
  <c r="AE16" i="5"/>
  <c r="BS16" i="5" s="1"/>
  <c r="BS105" i="5" s="1"/>
  <c r="AD16" i="5"/>
  <c r="BR16" i="5" s="1"/>
  <c r="BR105" i="5" s="1"/>
  <c r="AC16" i="5"/>
  <c r="BQ16" i="5" s="1"/>
  <c r="BQ105" i="5" s="1"/>
  <c r="AB16" i="5"/>
  <c r="BP16" i="5" s="1"/>
  <c r="BP105" i="5" s="1"/>
  <c r="AA16" i="5"/>
  <c r="BO16" i="5" s="1"/>
  <c r="BO105" i="5" s="1"/>
  <c r="Z16" i="5"/>
  <c r="BN16" i="5" s="1"/>
  <c r="BN105" i="5" s="1"/>
  <c r="Y16" i="5"/>
  <c r="BM16" i="5" s="1"/>
  <c r="BM105" i="5" s="1"/>
  <c r="X16" i="5"/>
  <c r="BL16" i="5" s="1"/>
  <c r="BL105" i="5" s="1"/>
  <c r="W16" i="5"/>
  <c r="BK16" i="5" s="1"/>
  <c r="BK105" i="5" s="1"/>
  <c r="V16" i="5"/>
  <c r="BJ16" i="5" s="1"/>
  <c r="BJ105" i="5" s="1"/>
  <c r="U16" i="5"/>
  <c r="BI16" i="5" s="1"/>
  <c r="BI105" i="5" s="1"/>
  <c r="T16" i="5"/>
  <c r="BH16" i="5" s="1"/>
  <c r="BH105" i="5" s="1"/>
  <c r="S16" i="5"/>
  <c r="BG16" i="5" s="1"/>
  <c r="BG105" i="5" s="1"/>
  <c r="R16" i="5"/>
  <c r="BF16" i="5" s="1"/>
  <c r="BF105" i="5" s="1"/>
  <c r="Q16" i="5"/>
  <c r="BE16" i="5" s="1"/>
  <c r="BE105" i="5" s="1"/>
  <c r="P16" i="5"/>
  <c r="BD16" i="5" s="1"/>
  <c r="BD105" i="5" s="1"/>
  <c r="O16" i="5"/>
  <c r="BC16" i="5" s="1"/>
  <c r="BC105" i="5" s="1"/>
  <c r="N16" i="5"/>
  <c r="BB16" i="5" s="1"/>
  <c r="BB105" i="5" s="1"/>
  <c r="M16" i="5"/>
  <c r="BA16" i="5" s="1"/>
  <c r="BA105" i="5" s="1"/>
  <c r="L16" i="5"/>
  <c r="AZ16" i="5" s="1"/>
  <c r="AZ105" i="5" s="1"/>
  <c r="K16" i="5"/>
  <c r="AY16" i="5" s="1"/>
  <c r="AY105" i="5" s="1"/>
  <c r="J16" i="5"/>
  <c r="AX16" i="5" s="1"/>
  <c r="AX105" i="5" s="1"/>
  <c r="I16" i="5"/>
  <c r="AW16" i="5" s="1"/>
  <c r="AW105" i="5" s="1"/>
  <c r="H16" i="5"/>
  <c r="AV16" i="5" s="1"/>
  <c r="AV105" i="5" s="1"/>
  <c r="G16" i="5"/>
  <c r="AU16" i="5" s="1"/>
  <c r="AU105" i="5" s="1"/>
  <c r="F16" i="5"/>
  <c r="AT16" i="5" s="1"/>
  <c r="AT105" i="5" s="1"/>
  <c r="E16" i="5"/>
  <c r="AS16" i="5" s="1"/>
  <c r="AS105" i="5" s="1"/>
  <c r="D16" i="5"/>
  <c r="AR16" i="5" s="1"/>
  <c r="AR105" i="5" s="1"/>
  <c r="B16" i="5"/>
  <c r="AP16" i="5" s="1"/>
  <c r="AP105" i="5" s="1"/>
  <c r="AK15" i="5"/>
  <c r="BY15" i="5" s="1"/>
  <c r="BY104" i="5" s="1"/>
  <c r="AJ15" i="5"/>
  <c r="BX15" i="5" s="1"/>
  <c r="BX104" i="5" s="1"/>
  <c r="AI15" i="5"/>
  <c r="BW15" i="5" s="1"/>
  <c r="BW104" i="5" s="1"/>
  <c r="AH15" i="5"/>
  <c r="BV15" i="5" s="1"/>
  <c r="BV104" i="5" s="1"/>
  <c r="AG15" i="5"/>
  <c r="BU15" i="5" s="1"/>
  <c r="BU104" i="5" s="1"/>
  <c r="AF15" i="5"/>
  <c r="BT15" i="5" s="1"/>
  <c r="BT104" i="5" s="1"/>
  <c r="AE15" i="5"/>
  <c r="BS15" i="5" s="1"/>
  <c r="BS104" i="5" s="1"/>
  <c r="AD15" i="5"/>
  <c r="BR15" i="5" s="1"/>
  <c r="BR104" i="5" s="1"/>
  <c r="AC15" i="5"/>
  <c r="BQ15" i="5" s="1"/>
  <c r="BQ104" i="5" s="1"/>
  <c r="AB15" i="5"/>
  <c r="BP15" i="5" s="1"/>
  <c r="BP104" i="5" s="1"/>
  <c r="AA15" i="5"/>
  <c r="BO15" i="5" s="1"/>
  <c r="BO104" i="5" s="1"/>
  <c r="Z15" i="5"/>
  <c r="BN15" i="5" s="1"/>
  <c r="BN104" i="5" s="1"/>
  <c r="Y15" i="5"/>
  <c r="BM15" i="5" s="1"/>
  <c r="BM104" i="5" s="1"/>
  <c r="X15" i="5"/>
  <c r="BL15" i="5" s="1"/>
  <c r="BL104" i="5" s="1"/>
  <c r="W15" i="5"/>
  <c r="BK15" i="5" s="1"/>
  <c r="BK104" i="5" s="1"/>
  <c r="V15" i="5"/>
  <c r="BJ15" i="5" s="1"/>
  <c r="BJ104" i="5" s="1"/>
  <c r="U15" i="5"/>
  <c r="BI15" i="5" s="1"/>
  <c r="BI104" i="5" s="1"/>
  <c r="T15" i="5"/>
  <c r="BH15" i="5" s="1"/>
  <c r="BH104" i="5" s="1"/>
  <c r="S15" i="5"/>
  <c r="BG15" i="5" s="1"/>
  <c r="BG104" i="5" s="1"/>
  <c r="R15" i="5"/>
  <c r="BF15" i="5" s="1"/>
  <c r="BF104" i="5" s="1"/>
  <c r="Q15" i="5"/>
  <c r="BE15" i="5" s="1"/>
  <c r="BE104" i="5" s="1"/>
  <c r="P15" i="5"/>
  <c r="BD15" i="5" s="1"/>
  <c r="BD104" i="5" s="1"/>
  <c r="O15" i="5"/>
  <c r="BC15" i="5" s="1"/>
  <c r="BC104" i="5" s="1"/>
  <c r="N15" i="5"/>
  <c r="BB15" i="5" s="1"/>
  <c r="BB104" i="5" s="1"/>
  <c r="M15" i="5"/>
  <c r="BA15" i="5" s="1"/>
  <c r="BA104" i="5" s="1"/>
  <c r="L15" i="5"/>
  <c r="AZ15" i="5" s="1"/>
  <c r="AZ104" i="5" s="1"/>
  <c r="K15" i="5"/>
  <c r="AY15" i="5" s="1"/>
  <c r="AY104" i="5" s="1"/>
  <c r="J15" i="5"/>
  <c r="AX15" i="5" s="1"/>
  <c r="AX104" i="5" s="1"/>
  <c r="I15" i="5"/>
  <c r="AW15" i="5" s="1"/>
  <c r="AW104" i="5" s="1"/>
  <c r="H15" i="5"/>
  <c r="AV15" i="5" s="1"/>
  <c r="AV104" i="5" s="1"/>
  <c r="G15" i="5"/>
  <c r="AU15" i="5" s="1"/>
  <c r="AU104" i="5" s="1"/>
  <c r="F15" i="5"/>
  <c r="AT15" i="5" s="1"/>
  <c r="AT104" i="5" s="1"/>
  <c r="E15" i="5"/>
  <c r="AS15" i="5" s="1"/>
  <c r="AS104" i="5" s="1"/>
  <c r="D15" i="5"/>
  <c r="AR15" i="5" s="1"/>
  <c r="AR104" i="5" s="1"/>
  <c r="B15" i="5"/>
  <c r="AP15" i="5" s="1"/>
  <c r="AP104" i="5" s="1"/>
  <c r="AK14" i="5"/>
  <c r="BY14" i="5" s="1"/>
  <c r="BY103" i="5" s="1"/>
  <c r="AJ14" i="5"/>
  <c r="BX14" i="5" s="1"/>
  <c r="BX103" i="5" s="1"/>
  <c r="AI14" i="5"/>
  <c r="BW14" i="5" s="1"/>
  <c r="BW103" i="5" s="1"/>
  <c r="AH14" i="5"/>
  <c r="BV14" i="5" s="1"/>
  <c r="BV103" i="5" s="1"/>
  <c r="AG14" i="5"/>
  <c r="BU14" i="5" s="1"/>
  <c r="BU103" i="5" s="1"/>
  <c r="AF14" i="5"/>
  <c r="BT14" i="5" s="1"/>
  <c r="BT103" i="5" s="1"/>
  <c r="AE14" i="5"/>
  <c r="BS14" i="5" s="1"/>
  <c r="BS103" i="5" s="1"/>
  <c r="AD14" i="5"/>
  <c r="BR14" i="5" s="1"/>
  <c r="BR103" i="5" s="1"/>
  <c r="AC14" i="5"/>
  <c r="BQ14" i="5" s="1"/>
  <c r="BQ103" i="5" s="1"/>
  <c r="AB14" i="5"/>
  <c r="BP14" i="5" s="1"/>
  <c r="BP103" i="5" s="1"/>
  <c r="AA14" i="5"/>
  <c r="BO14" i="5" s="1"/>
  <c r="BO103" i="5" s="1"/>
  <c r="Z14" i="5"/>
  <c r="BN14" i="5" s="1"/>
  <c r="BN103" i="5" s="1"/>
  <c r="Y14" i="5"/>
  <c r="BM14" i="5" s="1"/>
  <c r="BM103" i="5" s="1"/>
  <c r="X14" i="5"/>
  <c r="BL14" i="5" s="1"/>
  <c r="BL103" i="5" s="1"/>
  <c r="W14" i="5"/>
  <c r="BK14" i="5" s="1"/>
  <c r="BK103" i="5" s="1"/>
  <c r="V14" i="5"/>
  <c r="BJ14" i="5" s="1"/>
  <c r="BJ103" i="5" s="1"/>
  <c r="U14" i="5"/>
  <c r="BI14" i="5" s="1"/>
  <c r="BI103" i="5" s="1"/>
  <c r="T14" i="5"/>
  <c r="BH14" i="5" s="1"/>
  <c r="BH103" i="5" s="1"/>
  <c r="S14" i="5"/>
  <c r="BG14" i="5" s="1"/>
  <c r="BG103" i="5" s="1"/>
  <c r="R14" i="5"/>
  <c r="BF14" i="5" s="1"/>
  <c r="BF103" i="5" s="1"/>
  <c r="Q14" i="5"/>
  <c r="BE14" i="5" s="1"/>
  <c r="BE103" i="5" s="1"/>
  <c r="P14" i="5"/>
  <c r="BD14" i="5" s="1"/>
  <c r="BD103" i="5" s="1"/>
  <c r="O14" i="5"/>
  <c r="BC14" i="5" s="1"/>
  <c r="BC103" i="5" s="1"/>
  <c r="N14" i="5"/>
  <c r="BB14" i="5" s="1"/>
  <c r="BB103" i="5" s="1"/>
  <c r="M14" i="5"/>
  <c r="BA14" i="5" s="1"/>
  <c r="BA103" i="5" s="1"/>
  <c r="L14" i="5"/>
  <c r="AZ14" i="5" s="1"/>
  <c r="AZ103" i="5" s="1"/>
  <c r="K14" i="5"/>
  <c r="AY14" i="5" s="1"/>
  <c r="AY103" i="5" s="1"/>
  <c r="J14" i="5"/>
  <c r="AX14" i="5" s="1"/>
  <c r="AX103" i="5" s="1"/>
  <c r="I14" i="5"/>
  <c r="AW14" i="5" s="1"/>
  <c r="AW103" i="5" s="1"/>
  <c r="H14" i="5"/>
  <c r="AV14" i="5" s="1"/>
  <c r="AV103" i="5" s="1"/>
  <c r="G14" i="5"/>
  <c r="AU14" i="5" s="1"/>
  <c r="AU103" i="5" s="1"/>
  <c r="F14" i="5"/>
  <c r="AT14" i="5" s="1"/>
  <c r="AT103" i="5" s="1"/>
  <c r="E14" i="5"/>
  <c r="AS14" i="5" s="1"/>
  <c r="AS103" i="5" s="1"/>
  <c r="D14" i="5"/>
  <c r="AR14" i="5" s="1"/>
  <c r="AR103" i="5" s="1"/>
  <c r="B14" i="5"/>
  <c r="AP14" i="5" s="1"/>
  <c r="AP103" i="5" s="1"/>
  <c r="AK13" i="5"/>
  <c r="BY13" i="5" s="1"/>
  <c r="BY102" i="5" s="1"/>
  <c r="AJ13" i="5"/>
  <c r="BX13" i="5" s="1"/>
  <c r="BX102" i="5" s="1"/>
  <c r="AI13" i="5"/>
  <c r="BW13" i="5" s="1"/>
  <c r="BW102" i="5" s="1"/>
  <c r="AH13" i="5"/>
  <c r="BV13" i="5" s="1"/>
  <c r="BV102" i="5" s="1"/>
  <c r="AG13" i="5"/>
  <c r="BU13" i="5" s="1"/>
  <c r="BU102" i="5" s="1"/>
  <c r="AF13" i="5"/>
  <c r="BT13" i="5" s="1"/>
  <c r="BT102" i="5" s="1"/>
  <c r="AE13" i="5"/>
  <c r="BS13" i="5" s="1"/>
  <c r="BS102" i="5" s="1"/>
  <c r="AD13" i="5"/>
  <c r="BR13" i="5" s="1"/>
  <c r="BR102" i="5" s="1"/>
  <c r="AC13" i="5"/>
  <c r="BQ13" i="5" s="1"/>
  <c r="BQ102" i="5" s="1"/>
  <c r="AB13" i="5"/>
  <c r="BP13" i="5" s="1"/>
  <c r="BP102" i="5" s="1"/>
  <c r="AA13" i="5"/>
  <c r="BO13" i="5" s="1"/>
  <c r="BO102" i="5" s="1"/>
  <c r="Z13" i="5"/>
  <c r="BN13" i="5" s="1"/>
  <c r="BN102" i="5" s="1"/>
  <c r="Y13" i="5"/>
  <c r="BM13" i="5" s="1"/>
  <c r="BM102" i="5" s="1"/>
  <c r="X13" i="5"/>
  <c r="BL13" i="5" s="1"/>
  <c r="BL102" i="5" s="1"/>
  <c r="W13" i="5"/>
  <c r="BK13" i="5" s="1"/>
  <c r="BK102" i="5" s="1"/>
  <c r="V13" i="5"/>
  <c r="BJ13" i="5" s="1"/>
  <c r="BJ102" i="5" s="1"/>
  <c r="U13" i="5"/>
  <c r="BI13" i="5" s="1"/>
  <c r="BI102" i="5" s="1"/>
  <c r="T13" i="5"/>
  <c r="BH13" i="5" s="1"/>
  <c r="BH102" i="5" s="1"/>
  <c r="S13" i="5"/>
  <c r="BG13" i="5" s="1"/>
  <c r="BG102" i="5" s="1"/>
  <c r="R13" i="5"/>
  <c r="BF13" i="5" s="1"/>
  <c r="BF102" i="5" s="1"/>
  <c r="Q13" i="5"/>
  <c r="BE13" i="5" s="1"/>
  <c r="BE102" i="5" s="1"/>
  <c r="P13" i="5"/>
  <c r="BD13" i="5" s="1"/>
  <c r="BD102" i="5" s="1"/>
  <c r="O13" i="5"/>
  <c r="BC13" i="5" s="1"/>
  <c r="BC102" i="5" s="1"/>
  <c r="N13" i="5"/>
  <c r="BB13" i="5" s="1"/>
  <c r="BB102" i="5" s="1"/>
  <c r="M13" i="5"/>
  <c r="BA13" i="5" s="1"/>
  <c r="BA102" i="5" s="1"/>
  <c r="L13" i="5"/>
  <c r="AZ13" i="5" s="1"/>
  <c r="AZ102" i="5" s="1"/>
  <c r="K13" i="5"/>
  <c r="AY13" i="5" s="1"/>
  <c r="AY102" i="5" s="1"/>
  <c r="J13" i="5"/>
  <c r="AX13" i="5" s="1"/>
  <c r="AX102" i="5" s="1"/>
  <c r="I13" i="5"/>
  <c r="AW13" i="5" s="1"/>
  <c r="AW102" i="5" s="1"/>
  <c r="H13" i="5"/>
  <c r="AV13" i="5" s="1"/>
  <c r="AV102" i="5" s="1"/>
  <c r="G13" i="5"/>
  <c r="AU13" i="5" s="1"/>
  <c r="AU102" i="5" s="1"/>
  <c r="F13" i="5"/>
  <c r="AT13" i="5" s="1"/>
  <c r="AT102" i="5" s="1"/>
  <c r="E13" i="5"/>
  <c r="AS13" i="5" s="1"/>
  <c r="AS102" i="5" s="1"/>
  <c r="D13" i="5"/>
  <c r="AR13" i="5" s="1"/>
  <c r="AR102" i="5" s="1"/>
  <c r="B13" i="5"/>
  <c r="AP13" i="5" s="1"/>
  <c r="AP102" i="5" s="1"/>
  <c r="AK12" i="5"/>
  <c r="BY12" i="5" s="1"/>
  <c r="BY101" i="5" s="1"/>
  <c r="AJ12" i="5"/>
  <c r="BX12" i="5" s="1"/>
  <c r="BX101" i="5" s="1"/>
  <c r="AI12" i="5"/>
  <c r="BW12" i="5" s="1"/>
  <c r="BW101" i="5" s="1"/>
  <c r="AH12" i="5"/>
  <c r="BV12" i="5" s="1"/>
  <c r="BV101" i="5" s="1"/>
  <c r="AG12" i="5"/>
  <c r="BU12" i="5" s="1"/>
  <c r="BU101" i="5" s="1"/>
  <c r="AF12" i="5"/>
  <c r="BT12" i="5" s="1"/>
  <c r="BT101" i="5" s="1"/>
  <c r="AE12" i="5"/>
  <c r="BS12" i="5" s="1"/>
  <c r="BS101" i="5" s="1"/>
  <c r="AD12" i="5"/>
  <c r="BR12" i="5" s="1"/>
  <c r="BR101" i="5" s="1"/>
  <c r="AC12" i="5"/>
  <c r="BQ12" i="5" s="1"/>
  <c r="BQ101" i="5" s="1"/>
  <c r="AB12" i="5"/>
  <c r="BP12" i="5" s="1"/>
  <c r="BP101" i="5" s="1"/>
  <c r="AA12" i="5"/>
  <c r="BO12" i="5" s="1"/>
  <c r="BO101" i="5" s="1"/>
  <c r="Z12" i="5"/>
  <c r="BN12" i="5" s="1"/>
  <c r="BN101" i="5" s="1"/>
  <c r="Y12" i="5"/>
  <c r="BM12" i="5" s="1"/>
  <c r="BM101" i="5" s="1"/>
  <c r="X12" i="5"/>
  <c r="BL12" i="5" s="1"/>
  <c r="BL101" i="5" s="1"/>
  <c r="W12" i="5"/>
  <c r="BK12" i="5" s="1"/>
  <c r="BK101" i="5" s="1"/>
  <c r="V12" i="5"/>
  <c r="BJ12" i="5" s="1"/>
  <c r="BJ101" i="5" s="1"/>
  <c r="U12" i="5"/>
  <c r="BI12" i="5" s="1"/>
  <c r="BI101" i="5" s="1"/>
  <c r="T12" i="5"/>
  <c r="BH12" i="5" s="1"/>
  <c r="BH101" i="5" s="1"/>
  <c r="S12" i="5"/>
  <c r="BG12" i="5" s="1"/>
  <c r="BG101" i="5" s="1"/>
  <c r="R12" i="5"/>
  <c r="BF12" i="5" s="1"/>
  <c r="BF101" i="5" s="1"/>
  <c r="Q12" i="5"/>
  <c r="BE12" i="5" s="1"/>
  <c r="BE101" i="5" s="1"/>
  <c r="P12" i="5"/>
  <c r="BD12" i="5" s="1"/>
  <c r="BD101" i="5" s="1"/>
  <c r="O12" i="5"/>
  <c r="BC12" i="5" s="1"/>
  <c r="BC101" i="5" s="1"/>
  <c r="N12" i="5"/>
  <c r="BB12" i="5" s="1"/>
  <c r="BB101" i="5" s="1"/>
  <c r="M12" i="5"/>
  <c r="BA12" i="5" s="1"/>
  <c r="BA101" i="5" s="1"/>
  <c r="L12" i="5"/>
  <c r="AZ12" i="5" s="1"/>
  <c r="AZ101" i="5" s="1"/>
  <c r="K12" i="5"/>
  <c r="AY12" i="5" s="1"/>
  <c r="AY101" i="5" s="1"/>
  <c r="J12" i="5"/>
  <c r="AX12" i="5" s="1"/>
  <c r="AX101" i="5" s="1"/>
  <c r="I12" i="5"/>
  <c r="AW12" i="5" s="1"/>
  <c r="AW101" i="5" s="1"/>
  <c r="H12" i="5"/>
  <c r="AV12" i="5" s="1"/>
  <c r="AV101" i="5" s="1"/>
  <c r="G12" i="5"/>
  <c r="AU12" i="5" s="1"/>
  <c r="AU101" i="5" s="1"/>
  <c r="F12" i="5"/>
  <c r="AT12" i="5" s="1"/>
  <c r="AT101" i="5" s="1"/>
  <c r="E12" i="5"/>
  <c r="AS12" i="5" s="1"/>
  <c r="AS101" i="5" s="1"/>
  <c r="D12" i="5"/>
  <c r="AR12" i="5" s="1"/>
  <c r="AR101" i="5" s="1"/>
  <c r="B12" i="5"/>
  <c r="AP12" i="5" s="1"/>
  <c r="AP101" i="5" s="1"/>
  <c r="AK11" i="5"/>
  <c r="BY11" i="5" s="1"/>
  <c r="BY100" i="5" s="1"/>
  <c r="AJ11" i="5"/>
  <c r="BX11" i="5" s="1"/>
  <c r="BX100" i="5" s="1"/>
  <c r="AI11" i="5"/>
  <c r="BW11" i="5" s="1"/>
  <c r="BW100" i="5" s="1"/>
  <c r="AH11" i="5"/>
  <c r="BV11" i="5" s="1"/>
  <c r="BV100" i="5" s="1"/>
  <c r="AG11" i="5"/>
  <c r="BU11" i="5" s="1"/>
  <c r="BU100" i="5" s="1"/>
  <c r="AF11" i="5"/>
  <c r="BT11" i="5" s="1"/>
  <c r="BT100" i="5" s="1"/>
  <c r="AE11" i="5"/>
  <c r="BS11" i="5" s="1"/>
  <c r="BS100" i="5" s="1"/>
  <c r="AD11" i="5"/>
  <c r="BR11" i="5" s="1"/>
  <c r="BR100" i="5" s="1"/>
  <c r="AC11" i="5"/>
  <c r="BQ11" i="5" s="1"/>
  <c r="BQ100" i="5" s="1"/>
  <c r="AB11" i="5"/>
  <c r="BP11" i="5" s="1"/>
  <c r="BP100" i="5" s="1"/>
  <c r="AA11" i="5"/>
  <c r="BO11" i="5" s="1"/>
  <c r="BO100" i="5" s="1"/>
  <c r="Z11" i="5"/>
  <c r="BN11" i="5" s="1"/>
  <c r="BN100" i="5" s="1"/>
  <c r="Y11" i="5"/>
  <c r="BM11" i="5" s="1"/>
  <c r="BM100" i="5" s="1"/>
  <c r="X11" i="5"/>
  <c r="BL11" i="5" s="1"/>
  <c r="BL100" i="5" s="1"/>
  <c r="W11" i="5"/>
  <c r="BK11" i="5" s="1"/>
  <c r="BK100" i="5" s="1"/>
  <c r="V11" i="5"/>
  <c r="BJ11" i="5" s="1"/>
  <c r="BJ100" i="5" s="1"/>
  <c r="U11" i="5"/>
  <c r="BI11" i="5" s="1"/>
  <c r="BI100" i="5" s="1"/>
  <c r="T11" i="5"/>
  <c r="BH11" i="5" s="1"/>
  <c r="BH100" i="5" s="1"/>
  <c r="S11" i="5"/>
  <c r="BG11" i="5" s="1"/>
  <c r="BG100" i="5" s="1"/>
  <c r="R11" i="5"/>
  <c r="BF11" i="5" s="1"/>
  <c r="BF100" i="5" s="1"/>
  <c r="Q11" i="5"/>
  <c r="BE11" i="5" s="1"/>
  <c r="BE100" i="5" s="1"/>
  <c r="P11" i="5"/>
  <c r="BD11" i="5" s="1"/>
  <c r="BD100" i="5" s="1"/>
  <c r="O11" i="5"/>
  <c r="BC11" i="5" s="1"/>
  <c r="BC100" i="5" s="1"/>
  <c r="N11" i="5"/>
  <c r="BB11" i="5" s="1"/>
  <c r="BB100" i="5" s="1"/>
  <c r="M11" i="5"/>
  <c r="BA11" i="5" s="1"/>
  <c r="BA100" i="5" s="1"/>
  <c r="L11" i="5"/>
  <c r="AZ11" i="5" s="1"/>
  <c r="AZ100" i="5" s="1"/>
  <c r="K11" i="5"/>
  <c r="AY11" i="5" s="1"/>
  <c r="AY100" i="5" s="1"/>
  <c r="J11" i="5"/>
  <c r="AX11" i="5" s="1"/>
  <c r="AX100" i="5" s="1"/>
  <c r="I11" i="5"/>
  <c r="AW11" i="5" s="1"/>
  <c r="AW100" i="5" s="1"/>
  <c r="H11" i="5"/>
  <c r="AV11" i="5" s="1"/>
  <c r="AV100" i="5" s="1"/>
  <c r="G11" i="5"/>
  <c r="AU11" i="5" s="1"/>
  <c r="AU100" i="5" s="1"/>
  <c r="F11" i="5"/>
  <c r="AT11" i="5" s="1"/>
  <c r="AT100" i="5" s="1"/>
  <c r="E11" i="5"/>
  <c r="AS11" i="5" s="1"/>
  <c r="AS100" i="5" s="1"/>
  <c r="D11" i="5"/>
  <c r="AR11" i="5" s="1"/>
  <c r="AR100" i="5" s="1"/>
  <c r="B11" i="5"/>
  <c r="AP11" i="5" s="1"/>
  <c r="AP100" i="5" s="1"/>
  <c r="AK10" i="5"/>
  <c r="BY10" i="5" s="1"/>
  <c r="BY99" i="5" s="1"/>
  <c r="AJ10" i="5"/>
  <c r="BX10" i="5" s="1"/>
  <c r="BX99" i="5" s="1"/>
  <c r="AI10" i="5"/>
  <c r="BW10" i="5" s="1"/>
  <c r="BW99" i="5" s="1"/>
  <c r="AH10" i="5"/>
  <c r="BV10" i="5" s="1"/>
  <c r="BV99" i="5" s="1"/>
  <c r="AG10" i="5"/>
  <c r="BU10" i="5" s="1"/>
  <c r="BU99" i="5" s="1"/>
  <c r="AF10" i="5"/>
  <c r="BT10" i="5" s="1"/>
  <c r="BT99" i="5" s="1"/>
  <c r="AE10" i="5"/>
  <c r="BS10" i="5" s="1"/>
  <c r="BS99" i="5" s="1"/>
  <c r="AD10" i="5"/>
  <c r="BR10" i="5" s="1"/>
  <c r="BR99" i="5" s="1"/>
  <c r="AC10" i="5"/>
  <c r="BQ10" i="5" s="1"/>
  <c r="BQ99" i="5" s="1"/>
  <c r="AB10" i="5"/>
  <c r="BP10" i="5" s="1"/>
  <c r="BP99" i="5" s="1"/>
  <c r="AA10" i="5"/>
  <c r="BO10" i="5" s="1"/>
  <c r="BO99" i="5" s="1"/>
  <c r="Z10" i="5"/>
  <c r="BN10" i="5" s="1"/>
  <c r="BN99" i="5" s="1"/>
  <c r="Y10" i="5"/>
  <c r="BM10" i="5" s="1"/>
  <c r="BM99" i="5" s="1"/>
  <c r="X10" i="5"/>
  <c r="BL10" i="5" s="1"/>
  <c r="BL99" i="5" s="1"/>
  <c r="W10" i="5"/>
  <c r="BK10" i="5" s="1"/>
  <c r="BK99" i="5" s="1"/>
  <c r="V10" i="5"/>
  <c r="BJ10" i="5" s="1"/>
  <c r="BJ99" i="5" s="1"/>
  <c r="U10" i="5"/>
  <c r="BI10" i="5" s="1"/>
  <c r="BI99" i="5" s="1"/>
  <c r="T10" i="5"/>
  <c r="BH10" i="5" s="1"/>
  <c r="BH99" i="5" s="1"/>
  <c r="S10" i="5"/>
  <c r="BG10" i="5" s="1"/>
  <c r="BG99" i="5" s="1"/>
  <c r="R10" i="5"/>
  <c r="BF10" i="5" s="1"/>
  <c r="BF99" i="5" s="1"/>
  <c r="Q10" i="5"/>
  <c r="BE10" i="5" s="1"/>
  <c r="BE99" i="5" s="1"/>
  <c r="P10" i="5"/>
  <c r="BD10" i="5" s="1"/>
  <c r="BD99" i="5" s="1"/>
  <c r="O10" i="5"/>
  <c r="BC10" i="5" s="1"/>
  <c r="BC99" i="5" s="1"/>
  <c r="N10" i="5"/>
  <c r="BB10" i="5" s="1"/>
  <c r="BB99" i="5" s="1"/>
  <c r="M10" i="5"/>
  <c r="BA10" i="5" s="1"/>
  <c r="BA99" i="5" s="1"/>
  <c r="L10" i="5"/>
  <c r="AZ10" i="5" s="1"/>
  <c r="AZ99" i="5" s="1"/>
  <c r="K10" i="5"/>
  <c r="AY10" i="5" s="1"/>
  <c r="AY99" i="5" s="1"/>
  <c r="J10" i="5"/>
  <c r="AX10" i="5" s="1"/>
  <c r="AX99" i="5" s="1"/>
  <c r="I10" i="5"/>
  <c r="AW10" i="5" s="1"/>
  <c r="AW99" i="5" s="1"/>
  <c r="H10" i="5"/>
  <c r="AV10" i="5" s="1"/>
  <c r="AV99" i="5" s="1"/>
  <c r="G10" i="5"/>
  <c r="AU10" i="5" s="1"/>
  <c r="AU99" i="5" s="1"/>
  <c r="F10" i="5"/>
  <c r="AT10" i="5" s="1"/>
  <c r="AT99" i="5" s="1"/>
  <c r="E10" i="5"/>
  <c r="AS10" i="5" s="1"/>
  <c r="AS99" i="5" s="1"/>
  <c r="D10" i="5"/>
  <c r="AR10" i="5" s="1"/>
  <c r="AR99" i="5" s="1"/>
  <c r="B10" i="5"/>
  <c r="AP10" i="5" s="1"/>
  <c r="AP99" i="5" s="1"/>
  <c r="AK9" i="5"/>
  <c r="BY9" i="5" s="1"/>
  <c r="BY98" i="5" s="1"/>
  <c r="AJ9" i="5"/>
  <c r="BX9" i="5" s="1"/>
  <c r="BX98" i="5" s="1"/>
  <c r="AI9" i="5"/>
  <c r="BW9" i="5" s="1"/>
  <c r="BW98" i="5" s="1"/>
  <c r="AH9" i="5"/>
  <c r="BV9" i="5" s="1"/>
  <c r="BV98" i="5" s="1"/>
  <c r="AG9" i="5"/>
  <c r="BU9" i="5" s="1"/>
  <c r="BU98" i="5" s="1"/>
  <c r="AF9" i="5"/>
  <c r="BT9" i="5" s="1"/>
  <c r="BT98" i="5" s="1"/>
  <c r="AE9" i="5"/>
  <c r="BS9" i="5" s="1"/>
  <c r="BS98" i="5" s="1"/>
  <c r="AD9" i="5"/>
  <c r="BR9" i="5" s="1"/>
  <c r="BR98" i="5" s="1"/>
  <c r="AC9" i="5"/>
  <c r="BQ9" i="5" s="1"/>
  <c r="BQ98" i="5" s="1"/>
  <c r="AB9" i="5"/>
  <c r="BP9" i="5" s="1"/>
  <c r="BP98" i="5" s="1"/>
  <c r="AA9" i="5"/>
  <c r="BO9" i="5" s="1"/>
  <c r="BO98" i="5" s="1"/>
  <c r="Z9" i="5"/>
  <c r="BN9" i="5" s="1"/>
  <c r="BN98" i="5" s="1"/>
  <c r="Y9" i="5"/>
  <c r="BM9" i="5" s="1"/>
  <c r="BM98" i="5" s="1"/>
  <c r="X9" i="5"/>
  <c r="BL9" i="5" s="1"/>
  <c r="BL98" i="5" s="1"/>
  <c r="W9" i="5"/>
  <c r="BK9" i="5" s="1"/>
  <c r="BK98" i="5" s="1"/>
  <c r="V9" i="5"/>
  <c r="BJ9" i="5" s="1"/>
  <c r="BJ98" i="5" s="1"/>
  <c r="U9" i="5"/>
  <c r="BI9" i="5" s="1"/>
  <c r="BI98" i="5" s="1"/>
  <c r="T9" i="5"/>
  <c r="BH9" i="5" s="1"/>
  <c r="BH98" i="5" s="1"/>
  <c r="S9" i="5"/>
  <c r="BG9" i="5" s="1"/>
  <c r="BG98" i="5" s="1"/>
  <c r="R9" i="5"/>
  <c r="BF9" i="5" s="1"/>
  <c r="BF98" i="5" s="1"/>
  <c r="Q9" i="5"/>
  <c r="BE9" i="5" s="1"/>
  <c r="BE98" i="5" s="1"/>
  <c r="P9" i="5"/>
  <c r="BD9" i="5" s="1"/>
  <c r="BD98" i="5" s="1"/>
  <c r="O9" i="5"/>
  <c r="BC9" i="5" s="1"/>
  <c r="BC98" i="5" s="1"/>
  <c r="N9" i="5"/>
  <c r="BB9" i="5" s="1"/>
  <c r="BB98" i="5" s="1"/>
  <c r="M9" i="5"/>
  <c r="BA9" i="5" s="1"/>
  <c r="BA98" i="5" s="1"/>
  <c r="L9" i="5"/>
  <c r="AZ9" i="5" s="1"/>
  <c r="AZ98" i="5" s="1"/>
  <c r="K9" i="5"/>
  <c r="AY9" i="5" s="1"/>
  <c r="AY98" i="5" s="1"/>
  <c r="J9" i="5"/>
  <c r="AX9" i="5" s="1"/>
  <c r="AX98" i="5" s="1"/>
  <c r="I9" i="5"/>
  <c r="AW9" i="5" s="1"/>
  <c r="AW98" i="5" s="1"/>
  <c r="H9" i="5"/>
  <c r="AV9" i="5" s="1"/>
  <c r="AV98" i="5" s="1"/>
  <c r="G9" i="5"/>
  <c r="AU9" i="5" s="1"/>
  <c r="AU98" i="5" s="1"/>
  <c r="F9" i="5"/>
  <c r="AT9" i="5" s="1"/>
  <c r="AT98" i="5" s="1"/>
  <c r="E9" i="5"/>
  <c r="AS9" i="5" s="1"/>
  <c r="AS98" i="5" s="1"/>
  <c r="D9" i="5"/>
  <c r="AR9" i="5" s="1"/>
  <c r="AR98" i="5" s="1"/>
  <c r="B9" i="5"/>
  <c r="AP9" i="5" s="1"/>
  <c r="AP98" i="5" s="1"/>
  <c r="AK8" i="5"/>
  <c r="BY8" i="5" s="1"/>
  <c r="BY97" i="5" s="1"/>
  <c r="AJ8" i="5"/>
  <c r="BX8" i="5" s="1"/>
  <c r="BX97" i="5" s="1"/>
  <c r="AI8" i="5"/>
  <c r="BW8" i="5" s="1"/>
  <c r="BW97" i="5" s="1"/>
  <c r="AH8" i="5"/>
  <c r="BV8" i="5" s="1"/>
  <c r="BV97" i="5" s="1"/>
  <c r="AG8" i="5"/>
  <c r="BU8" i="5" s="1"/>
  <c r="BU97" i="5" s="1"/>
  <c r="AF8" i="5"/>
  <c r="BT8" i="5" s="1"/>
  <c r="BT97" i="5" s="1"/>
  <c r="AE8" i="5"/>
  <c r="BS8" i="5" s="1"/>
  <c r="BS97" i="5" s="1"/>
  <c r="AD8" i="5"/>
  <c r="BR8" i="5" s="1"/>
  <c r="BR97" i="5" s="1"/>
  <c r="AC8" i="5"/>
  <c r="BQ8" i="5" s="1"/>
  <c r="BQ97" i="5" s="1"/>
  <c r="AB8" i="5"/>
  <c r="BP8" i="5" s="1"/>
  <c r="BP97" i="5" s="1"/>
  <c r="AA8" i="5"/>
  <c r="BO8" i="5" s="1"/>
  <c r="BO97" i="5" s="1"/>
  <c r="Z8" i="5"/>
  <c r="BN8" i="5" s="1"/>
  <c r="BN97" i="5" s="1"/>
  <c r="Y8" i="5"/>
  <c r="BM8" i="5" s="1"/>
  <c r="BM97" i="5" s="1"/>
  <c r="X8" i="5"/>
  <c r="BL8" i="5" s="1"/>
  <c r="BL97" i="5" s="1"/>
  <c r="W8" i="5"/>
  <c r="BK8" i="5" s="1"/>
  <c r="BK97" i="5" s="1"/>
  <c r="V8" i="5"/>
  <c r="BJ8" i="5" s="1"/>
  <c r="BJ97" i="5" s="1"/>
  <c r="U8" i="5"/>
  <c r="BI8" i="5" s="1"/>
  <c r="BI97" i="5" s="1"/>
  <c r="T8" i="5"/>
  <c r="BH8" i="5" s="1"/>
  <c r="BH97" i="5" s="1"/>
  <c r="S8" i="5"/>
  <c r="BG8" i="5" s="1"/>
  <c r="BG97" i="5" s="1"/>
  <c r="R8" i="5"/>
  <c r="BF8" i="5" s="1"/>
  <c r="BF97" i="5" s="1"/>
  <c r="Q8" i="5"/>
  <c r="BE8" i="5" s="1"/>
  <c r="BE97" i="5" s="1"/>
  <c r="P8" i="5"/>
  <c r="BD8" i="5" s="1"/>
  <c r="BD97" i="5" s="1"/>
  <c r="O8" i="5"/>
  <c r="BC8" i="5" s="1"/>
  <c r="BC97" i="5" s="1"/>
  <c r="N8" i="5"/>
  <c r="BB8" i="5" s="1"/>
  <c r="BB97" i="5" s="1"/>
  <c r="M8" i="5"/>
  <c r="BA8" i="5" s="1"/>
  <c r="BA97" i="5" s="1"/>
  <c r="L8" i="5"/>
  <c r="AZ8" i="5" s="1"/>
  <c r="AZ97" i="5" s="1"/>
  <c r="K8" i="5"/>
  <c r="AY8" i="5" s="1"/>
  <c r="AY97" i="5" s="1"/>
  <c r="J8" i="5"/>
  <c r="AX8" i="5" s="1"/>
  <c r="AX97" i="5" s="1"/>
  <c r="I8" i="5"/>
  <c r="AW8" i="5" s="1"/>
  <c r="AW97" i="5" s="1"/>
  <c r="H8" i="5"/>
  <c r="AV8" i="5" s="1"/>
  <c r="AV97" i="5" s="1"/>
  <c r="G8" i="5"/>
  <c r="AU8" i="5" s="1"/>
  <c r="AU97" i="5" s="1"/>
  <c r="F8" i="5"/>
  <c r="AT8" i="5" s="1"/>
  <c r="AT97" i="5" s="1"/>
  <c r="E8" i="5"/>
  <c r="AS8" i="5" s="1"/>
  <c r="AS97" i="5" s="1"/>
  <c r="D8" i="5"/>
  <c r="AR8" i="5" s="1"/>
  <c r="AR97" i="5" s="1"/>
  <c r="B8" i="5"/>
  <c r="AP8" i="5" s="1"/>
  <c r="AP97" i="5" s="1"/>
  <c r="AK7" i="5"/>
  <c r="BY7" i="5" s="1"/>
  <c r="BY96" i="5" s="1"/>
  <c r="AJ7" i="5"/>
  <c r="BX7" i="5" s="1"/>
  <c r="BX96" i="5" s="1"/>
  <c r="AI7" i="5"/>
  <c r="BW7" i="5" s="1"/>
  <c r="BW96" i="5" s="1"/>
  <c r="AH7" i="5"/>
  <c r="BV7" i="5" s="1"/>
  <c r="BV96" i="5" s="1"/>
  <c r="AG7" i="5"/>
  <c r="BU7" i="5" s="1"/>
  <c r="BU96" i="5" s="1"/>
  <c r="AF7" i="5"/>
  <c r="BT7" i="5" s="1"/>
  <c r="BT96" i="5" s="1"/>
  <c r="AE7" i="5"/>
  <c r="BS7" i="5" s="1"/>
  <c r="BS96" i="5" s="1"/>
  <c r="AD7" i="5"/>
  <c r="BR7" i="5" s="1"/>
  <c r="BR96" i="5" s="1"/>
  <c r="AC7" i="5"/>
  <c r="BQ7" i="5" s="1"/>
  <c r="BQ96" i="5" s="1"/>
  <c r="AB7" i="5"/>
  <c r="BP7" i="5" s="1"/>
  <c r="BP96" i="5" s="1"/>
  <c r="AA7" i="5"/>
  <c r="BO7" i="5" s="1"/>
  <c r="BO96" i="5" s="1"/>
  <c r="Z7" i="5"/>
  <c r="BN7" i="5" s="1"/>
  <c r="BN96" i="5" s="1"/>
  <c r="Y7" i="5"/>
  <c r="BM7" i="5" s="1"/>
  <c r="BM96" i="5" s="1"/>
  <c r="X7" i="5"/>
  <c r="BL7" i="5" s="1"/>
  <c r="BL96" i="5" s="1"/>
  <c r="W7" i="5"/>
  <c r="BK7" i="5" s="1"/>
  <c r="BK96" i="5" s="1"/>
  <c r="V7" i="5"/>
  <c r="BJ7" i="5" s="1"/>
  <c r="BJ96" i="5" s="1"/>
  <c r="U7" i="5"/>
  <c r="BI7" i="5" s="1"/>
  <c r="BI96" i="5" s="1"/>
  <c r="T7" i="5"/>
  <c r="BH7" i="5" s="1"/>
  <c r="BH96" i="5" s="1"/>
  <c r="S7" i="5"/>
  <c r="BG7" i="5" s="1"/>
  <c r="BG96" i="5" s="1"/>
  <c r="R7" i="5"/>
  <c r="BF7" i="5" s="1"/>
  <c r="BF96" i="5" s="1"/>
  <c r="Q7" i="5"/>
  <c r="BE7" i="5" s="1"/>
  <c r="BE96" i="5" s="1"/>
  <c r="P7" i="5"/>
  <c r="BD7" i="5" s="1"/>
  <c r="BD96" i="5" s="1"/>
  <c r="O7" i="5"/>
  <c r="BC7" i="5" s="1"/>
  <c r="BC96" i="5" s="1"/>
  <c r="N7" i="5"/>
  <c r="BB7" i="5" s="1"/>
  <c r="BB96" i="5" s="1"/>
  <c r="M7" i="5"/>
  <c r="BA7" i="5" s="1"/>
  <c r="BA96" i="5" s="1"/>
  <c r="L7" i="5"/>
  <c r="AZ7" i="5" s="1"/>
  <c r="AZ96" i="5" s="1"/>
  <c r="K7" i="5"/>
  <c r="AY7" i="5" s="1"/>
  <c r="AY96" i="5" s="1"/>
  <c r="J7" i="5"/>
  <c r="AX7" i="5" s="1"/>
  <c r="AX96" i="5" s="1"/>
  <c r="I7" i="5"/>
  <c r="AW7" i="5" s="1"/>
  <c r="AW96" i="5" s="1"/>
  <c r="H7" i="5"/>
  <c r="AV7" i="5" s="1"/>
  <c r="AV96" i="5" s="1"/>
  <c r="G7" i="5"/>
  <c r="AU7" i="5" s="1"/>
  <c r="AU96" i="5" s="1"/>
  <c r="F7" i="5"/>
  <c r="AT7" i="5" s="1"/>
  <c r="AT96" i="5" s="1"/>
  <c r="E7" i="5"/>
  <c r="AS7" i="5" s="1"/>
  <c r="AS96" i="5" s="1"/>
  <c r="D7" i="5"/>
  <c r="AR7" i="5" s="1"/>
  <c r="AR96" i="5" s="1"/>
  <c r="B7" i="5"/>
  <c r="AP7" i="5" s="1"/>
  <c r="AP96" i="5" s="1"/>
  <c r="AK5" i="5"/>
  <c r="AI5" i="5"/>
  <c r="AG5" i="5"/>
  <c r="AF5" i="5"/>
  <c r="BT5" i="5" s="1"/>
  <c r="AE5" i="5"/>
  <c r="Z5" i="5"/>
  <c r="BN5" i="5" s="1"/>
  <c r="X5" i="5"/>
  <c r="BL5" i="5" s="1"/>
  <c r="S5" i="5"/>
  <c r="R5" i="5"/>
  <c r="BF5" i="5" s="1"/>
  <c r="Q5" i="5"/>
  <c r="M5" i="5"/>
  <c r="I5" i="5"/>
  <c r="E5" i="5"/>
  <c r="C5" i="5"/>
  <c r="AQ5" i="5" s="1"/>
  <c r="AK4" i="5"/>
  <c r="AI4" i="5"/>
  <c r="AG4" i="5"/>
  <c r="AE4" i="5"/>
  <c r="Z4" i="5"/>
  <c r="BN4" i="5" s="1"/>
  <c r="V4" i="5"/>
  <c r="BJ4" i="5" s="1"/>
  <c r="R4" i="5"/>
  <c r="BF4" i="5" s="1"/>
  <c r="Q4" i="5"/>
  <c r="N4" i="5"/>
  <c r="BB4" i="5" s="1"/>
  <c r="J4" i="5"/>
  <c r="AX4" i="5" s="1"/>
  <c r="I4" i="5"/>
  <c r="D4" i="5"/>
  <c r="AR4" i="5" s="1"/>
  <c r="C4" i="5"/>
  <c r="AQ4" i="5" s="1"/>
  <c r="AK3" i="5"/>
  <c r="AI3" i="5"/>
  <c r="AG3" i="5"/>
  <c r="AE3" i="5"/>
  <c r="AA3" i="5"/>
  <c r="S3" i="5"/>
  <c r="D3" i="5"/>
  <c r="AR3" i="5" s="1"/>
  <c r="AR50" i="5" s="1"/>
  <c r="C3" i="5"/>
  <c r="AQ3" i="5" s="1"/>
  <c r="AQ50" i="5" s="1"/>
  <c r="B3" i="5"/>
  <c r="AP3" i="5" s="1"/>
  <c r="AP50" i="5" s="1"/>
  <c r="BU49" i="3"/>
  <c r="BS49" i="3"/>
  <c r="BQ49" i="3"/>
  <c r="BO49" i="3"/>
  <c r="BM49" i="3"/>
  <c r="BK49" i="3"/>
  <c r="BI49" i="3"/>
  <c r="BG49" i="3"/>
  <c r="BE49" i="3"/>
  <c r="BC49" i="3"/>
  <c r="BA49" i="3"/>
  <c r="AY49" i="3"/>
  <c r="AW49" i="3"/>
  <c r="AU49" i="3"/>
  <c r="AS49" i="3"/>
  <c r="AQ49" i="3"/>
  <c r="AK47" i="3"/>
  <c r="BW47" i="3" s="1"/>
  <c r="BW133" i="3" s="1"/>
  <c r="AJ47" i="3"/>
  <c r="BV47" i="3" s="1"/>
  <c r="BV133" i="3" s="1"/>
  <c r="AI47" i="3"/>
  <c r="BU47" i="3" s="1"/>
  <c r="BU133" i="3" s="1"/>
  <c r="AH47" i="3"/>
  <c r="BT47" i="3" s="1"/>
  <c r="BT133" i="3" s="1"/>
  <c r="AG47" i="3"/>
  <c r="BS47" i="3" s="1"/>
  <c r="BS133" i="3" s="1"/>
  <c r="AF47" i="3"/>
  <c r="BR47" i="3" s="1"/>
  <c r="BR133" i="3" s="1"/>
  <c r="AE47" i="3"/>
  <c r="BQ47" i="3" s="1"/>
  <c r="BQ133" i="3" s="1"/>
  <c r="AD47" i="3"/>
  <c r="BP47" i="3" s="1"/>
  <c r="BP133" i="3" s="1"/>
  <c r="AC47" i="3"/>
  <c r="BO47" i="3" s="1"/>
  <c r="BO133" i="3" s="1"/>
  <c r="AB47" i="3"/>
  <c r="BN47" i="3" s="1"/>
  <c r="BN133" i="3" s="1"/>
  <c r="AA47" i="3"/>
  <c r="BM47" i="3" s="1"/>
  <c r="BM133" i="3" s="1"/>
  <c r="Z47" i="3"/>
  <c r="BL47" i="3" s="1"/>
  <c r="BL133" i="3" s="1"/>
  <c r="Y47" i="3"/>
  <c r="BK47" i="3" s="1"/>
  <c r="BK133" i="3" s="1"/>
  <c r="X47" i="3"/>
  <c r="BJ47" i="3" s="1"/>
  <c r="BJ133" i="3" s="1"/>
  <c r="W47" i="3"/>
  <c r="BI47" i="3" s="1"/>
  <c r="BI133" i="3" s="1"/>
  <c r="V47" i="3"/>
  <c r="BH47" i="3" s="1"/>
  <c r="BH133" i="3" s="1"/>
  <c r="U47" i="3"/>
  <c r="BG47" i="3" s="1"/>
  <c r="BG133" i="3" s="1"/>
  <c r="T47" i="3"/>
  <c r="BF47" i="3" s="1"/>
  <c r="BF133" i="3" s="1"/>
  <c r="S47" i="3"/>
  <c r="BE47" i="3" s="1"/>
  <c r="BE133" i="3" s="1"/>
  <c r="R47" i="3"/>
  <c r="BD47" i="3" s="1"/>
  <c r="BD133" i="3" s="1"/>
  <c r="Q47" i="3"/>
  <c r="BC47" i="3" s="1"/>
  <c r="BC133" i="3" s="1"/>
  <c r="P47" i="3"/>
  <c r="BB47" i="3" s="1"/>
  <c r="BB133" i="3" s="1"/>
  <c r="O47" i="3"/>
  <c r="BA47" i="3" s="1"/>
  <c r="BA133" i="3" s="1"/>
  <c r="N47" i="3"/>
  <c r="AZ47" i="3" s="1"/>
  <c r="AZ133" i="3" s="1"/>
  <c r="M47" i="3"/>
  <c r="AY47" i="3" s="1"/>
  <c r="AY133" i="3" s="1"/>
  <c r="L47" i="3"/>
  <c r="AX47" i="3" s="1"/>
  <c r="AX133" i="3" s="1"/>
  <c r="K47" i="3"/>
  <c r="AW47" i="3" s="1"/>
  <c r="AW133" i="3" s="1"/>
  <c r="J47" i="3"/>
  <c r="AV47" i="3" s="1"/>
  <c r="AV133" i="3" s="1"/>
  <c r="I47" i="3"/>
  <c r="AU47" i="3" s="1"/>
  <c r="AU133" i="3" s="1"/>
  <c r="H47" i="3"/>
  <c r="AT47" i="3" s="1"/>
  <c r="AT133" i="3" s="1"/>
  <c r="G47" i="3"/>
  <c r="AS47" i="3" s="1"/>
  <c r="AS133" i="3" s="1"/>
  <c r="F47" i="3"/>
  <c r="AR47" i="3" s="1"/>
  <c r="AR133" i="3" s="1"/>
  <c r="E47" i="3"/>
  <c r="AQ47" i="3" s="1"/>
  <c r="AQ133" i="3" s="1"/>
  <c r="D47" i="3"/>
  <c r="AP47" i="3" s="1"/>
  <c r="AP133" i="3" s="1"/>
  <c r="AK46" i="3"/>
  <c r="BW46" i="3" s="1"/>
  <c r="BW132" i="3" s="1"/>
  <c r="AJ46" i="3"/>
  <c r="BV46" i="3" s="1"/>
  <c r="BV132" i="3" s="1"/>
  <c r="AI46" i="3"/>
  <c r="BU46" i="3" s="1"/>
  <c r="BU132" i="3" s="1"/>
  <c r="AH46" i="3"/>
  <c r="BT46" i="3" s="1"/>
  <c r="BT132" i="3" s="1"/>
  <c r="AG46" i="3"/>
  <c r="BS46" i="3" s="1"/>
  <c r="BS132" i="3" s="1"/>
  <c r="AF46" i="3"/>
  <c r="BR46" i="3" s="1"/>
  <c r="BR132" i="3" s="1"/>
  <c r="AE46" i="3"/>
  <c r="BQ46" i="3" s="1"/>
  <c r="BQ132" i="3" s="1"/>
  <c r="AD46" i="3"/>
  <c r="BP46" i="3" s="1"/>
  <c r="BP132" i="3" s="1"/>
  <c r="AC46" i="3"/>
  <c r="BO46" i="3" s="1"/>
  <c r="BO132" i="3" s="1"/>
  <c r="AB46" i="3"/>
  <c r="BN46" i="3" s="1"/>
  <c r="BN132" i="3" s="1"/>
  <c r="AA46" i="3"/>
  <c r="BM46" i="3" s="1"/>
  <c r="BM132" i="3" s="1"/>
  <c r="Z46" i="3"/>
  <c r="BL46" i="3" s="1"/>
  <c r="BL132" i="3" s="1"/>
  <c r="Y46" i="3"/>
  <c r="BK46" i="3" s="1"/>
  <c r="BK132" i="3" s="1"/>
  <c r="X46" i="3"/>
  <c r="BJ46" i="3" s="1"/>
  <c r="BJ132" i="3" s="1"/>
  <c r="W46" i="3"/>
  <c r="BI46" i="3" s="1"/>
  <c r="BI132" i="3" s="1"/>
  <c r="V46" i="3"/>
  <c r="BH46" i="3" s="1"/>
  <c r="BH132" i="3" s="1"/>
  <c r="U46" i="3"/>
  <c r="BG46" i="3" s="1"/>
  <c r="BG132" i="3" s="1"/>
  <c r="T46" i="3"/>
  <c r="BF46" i="3" s="1"/>
  <c r="BF132" i="3" s="1"/>
  <c r="S46" i="3"/>
  <c r="BE46" i="3" s="1"/>
  <c r="BE132" i="3" s="1"/>
  <c r="R46" i="3"/>
  <c r="BD46" i="3" s="1"/>
  <c r="BD132" i="3" s="1"/>
  <c r="Q46" i="3"/>
  <c r="BC46" i="3" s="1"/>
  <c r="BC132" i="3" s="1"/>
  <c r="P46" i="3"/>
  <c r="BB46" i="3" s="1"/>
  <c r="BB132" i="3" s="1"/>
  <c r="O46" i="3"/>
  <c r="BA46" i="3" s="1"/>
  <c r="BA132" i="3" s="1"/>
  <c r="N46" i="3"/>
  <c r="AZ46" i="3" s="1"/>
  <c r="AZ132" i="3" s="1"/>
  <c r="M46" i="3"/>
  <c r="AY46" i="3" s="1"/>
  <c r="AY132" i="3" s="1"/>
  <c r="L46" i="3"/>
  <c r="AX46" i="3" s="1"/>
  <c r="AX132" i="3" s="1"/>
  <c r="K46" i="3"/>
  <c r="AW46" i="3" s="1"/>
  <c r="AW132" i="3" s="1"/>
  <c r="J46" i="3"/>
  <c r="AV46" i="3" s="1"/>
  <c r="AV132" i="3" s="1"/>
  <c r="I46" i="3"/>
  <c r="AU46" i="3" s="1"/>
  <c r="AU132" i="3" s="1"/>
  <c r="H46" i="3"/>
  <c r="AT46" i="3" s="1"/>
  <c r="AT132" i="3" s="1"/>
  <c r="G46" i="3"/>
  <c r="AS46" i="3" s="1"/>
  <c r="AS132" i="3" s="1"/>
  <c r="F46" i="3"/>
  <c r="AR46" i="3" s="1"/>
  <c r="AR132" i="3" s="1"/>
  <c r="E46" i="3"/>
  <c r="AQ46" i="3" s="1"/>
  <c r="AQ132" i="3" s="1"/>
  <c r="D46" i="3"/>
  <c r="AP46" i="3" s="1"/>
  <c r="AP132" i="3" s="1"/>
  <c r="AK45" i="3"/>
  <c r="BW45" i="3" s="1"/>
  <c r="BW131" i="3" s="1"/>
  <c r="AJ45" i="3"/>
  <c r="BV45" i="3" s="1"/>
  <c r="BV131" i="3" s="1"/>
  <c r="AI45" i="3"/>
  <c r="BU45" i="3" s="1"/>
  <c r="BU131" i="3" s="1"/>
  <c r="AH45" i="3"/>
  <c r="BT45" i="3" s="1"/>
  <c r="BT131" i="3" s="1"/>
  <c r="AG45" i="3"/>
  <c r="BS45" i="3" s="1"/>
  <c r="BS131" i="3" s="1"/>
  <c r="AF45" i="3"/>
  <c r="BR45" i="3" s="1"/>
  <c r="BR131" i="3" s="1"/>
  <c r="AE45" i="3"/>
  <c r="BQ45" i="3" s="1"/>
  <c r="BQ131" i="3" s="1"/>
  <c r="AD45" i="3"/>
  <c r="BP45" i="3" s="1"/>
  <c r="BP131" i="3" s="1"/>
  <c r="AC45" i="3"/>
  <c r="BO45" i="3" s="1"/>
  <c r="BO131" i="3" s="1"/>
  <c r="AB45" i="3"/>
  <c r="BN45" i="3" s="1"/>
  <c r="BN131" i="3" s="1"/>
  <c r="AA45" i="3"/>
  <c r="BM45" i="3" s="1"/>
  <c r="BM131" i="3" s="1"/>
  <c r="Z45" i="3"/>
  <c r="BL45" i="3" s="1"/>
  <c r="BL131" i="3" s="1"/>
  <c r="Y45" i="3"/>
  <c r="BK45" i="3" s="1"/>
  <c r="BK131" i="3" s="1"/>
  <c r="X45" i="3"/>
  <c r="BJ45" i="3" s="1"/>
  <c r="BJ131" i="3" s="1"/>
  <c r="W45" i="3"/>
  <c r="BI45" i="3" s="1"/>
  <c r="BI131" i="3" s="1"/>
  <c r="V45" i="3"/>
  <c r="BH45" i="3" s="1"/>
  <c r="BH131" i="3" s="1"/>
  <c r="U45" i="3"/>
  <c r="BG45" i="3" s="1"/>
  <c r="BG131" i="3" s="1"/>
  <c r="T45" i="3"/>
  <c r="BF45" i="3" s="1"/>
  <c r="BF131" i="3" s="1"/>
  <c r="S45" i="3"/>
  <c r="BE45" i="3" s="1"/>
  <c r="BE131" i="3" s="1"/>
  <c r="R45" i="3"/>
  <c r="BD45" i="3" s="1"/>
  <c r="BD131" i="3" s="1"/>
  <c r="Q45" i="3"/>
  <c r="BC45" i="3" s="1"/>
  <c r="BC131" i="3" s="1"/>
  <c r="P45" i="3"/>
  <c r="BB45" i="3" s="1"/>
  <c r="BB131" i="3" s="1"/>
  <c r="O45" i="3"/>
  <c r="BA45" i="3" s="1"/>
  <c r="BA131" i="3" s="1"/>
  <c r="N45" i="3"/>
  <c r="AZ45" i="3" s="1"/>
  <c r="AZ131" i="3" s="1"/>
  <c r="M45" i="3"/>
  <c r="AY45" i="3" s="1"/>
  <c r="AY131" i="3" s="1"/>
  <c r="L45" i="3"/>
  <c r="AX45" i="3" s="1"/>
  <c r="AX131" i="3" s="1"/>
  <c r="K45" i="3"/>
  <c r="AW45" i="3" s="1"/>
  <c r="AW131" i="3" s="1"/>
  <c r="J45" i="3"/>
  <c r="AV45" i="3" s="1"/>
  <c r="AV131" i="3" s="1"/>
  <c r="I45" i="3"/>
  <c r="AU45" i="3" s="1"/>
  <c r="AU131" i="3" s="1"/>
  <c r="H45" i="3"/>
  <c r="AT45" i="3" s="1"/>
  <c r="AT131" i="3" s="1"/>
  <c r="G45" i="3"/>
  <c r="AS45" i="3" s="1"/>
  <c r="AS131" i="3" s="1"/>
  <c r="F45" i="3"/>
  <c r="AR45" i="3" s="1"/>
  <c r="AR131" i="3" s="1"/>
  <c r="E45" i="3"/>
  <c r="AQ45" i="3" s="1"/>
  <c r="AQ131" i="3" s="1"/>
  <c r="D45" i="3"/>
  <c r="AP45" i="3" s="1"/>
  <c r="AP131" i="3" s="1"/>
  <c r="AK44" i="3"/>
  <c r="BW44" i="3" s="1"/>
  <c r="BW130" i="3" s="1"/>
  <c r="AJ44" i="3"/>
  <c r="BV44" i="3" s="1"/>
  <c r="BV130" i="3" s="1"/>
  <c r="AI44" i="3"/>
  <c r="BU44" i="3" s="1"/>
  <c r="BU130" i="3" s="1"/>
  <c r="AH44" i="3"/>
  <c r="BT44" i="3" s="1"/>
  <c r="BT130" i="3" s="1"/>
  <c r="AG44" i="3"/>
  <c r="BS44" i="3" s="1"/>
  <c r="BS130" i="3" s="1"/>
  <c r="AF44" i="3"/>
  <c r="BR44" i="3" s="1"/>
  <c r="BR130" i="3" s="1"/>
  <c r="AE44" i="3"/>
  <c r="BQ44" i="3" s="1"/>
  <c r="BQ130" i="3" s="1"/>
  <c r="AD44" i="3"/>
  <c r="BP44" i="3" s="1"/>
  <c r="BP130" i="3" s="1"/>
  <c r="AC44" i="3"/>
  <c r="BO44" i="3" s="1"/>
  <c r="BO130" i="3" s="1"/>
  <c r="AB44" i="3"/>
  <c r="BN44" i="3" s="1"/>
  <c r="BN130" i="3" s="1"/>
  <c r="AA44" i="3"/>
  <c r="BM44" i="3" s="1"/>
  <c r="BM130" i="3" s="1"/>
  <c r="Z44" i="3"/>
  <c r="BL44" i="3" s="1"/>
  <c r="BL130" i="3" s="1"/>
  <c r="Y44" i="3"/>
  <c r="BK44" i="3" s="1"/>
  <c r="BK130" i="3" s="1"/>
  <c r="X44" i="3"/>
  <c r="BJ44" i="3" s="1"/>
  <c r="BJ130" i="3" s="1"/>
  <c r="W44" i="3"/>
  <c r="BI44" i="3" s="1"/>
  <c r="BI130" i="3" s="1"/>
  <c r="V44" i="3"/>
  <c r="BH44" i="3" s="1"/>
  <c r="BH130" i="3" s="1"/>
  <c r="U44" i="3"/>
  <c r="BG44" i="3" s="1"/>
  <c r="BG130" i="3" s="1"/>
  <c r="T44" i="3"/>
  <c r="BF44" i="3" s="1"/>
  <c r="BF130" i="3" s="1"/>
  <c r="S44" i="3"/>
  <c r="BE44" i="3" s="1"/>
  <c r="BE130" i="3" s="1"/>
  <c r="R44" i="3"/>
  <c r="BD44" i="3" s="1"/>
  <c r="BD130" i="3" s="1"/>
  <c r="Q44" i="3"/>
  <c r="BC44" i="3" s="1"/>
  <c r="BC130" i="3" s="1"/>
  <c r="P44" i="3"/>
  <c r="BB44" i="3" s="1"/>
  <c r="BB130" i="3" s="1"/>
  <c r="O44" i="3"/>
  <c r="BA44" i="3" s="1"/>
  <c r="BA130" i="3" s="1"/>
  <c r="N44" i="3"/>
  <c r="AZ44" i="3" s="1"/>
  <c r="AZ130" i="3" s="1"/>
  <c r="M44" i="3"/>
  <c r="AY44" i="3" s="1"/>
  <c r="AY130" i="3" s="1"/>
  <c r="L44" i="3"/>
  <c r="AX44" i="3" s="1"/>
  <c r="AX130" i="3" s="1"/>
  <c r="K44" i="3"/>
  <c r="AW44" i="3" s="1"/>
  <c r="AW130" i="3" s="1"/>
  <c r="J44" i="3"/>
  <c r="AV44" i="3" s="1"/>
  <c r="AV130" i="3" s="1"/>
  <c r="I44" i="3"/>
  <c r="AU44" i="3" s="1"/>
  <c r="AU130" i="3" s="1"/>
  <c r="H44" i="3"/>
  <c r="AT44" i="3" s="1"/>
  <c r="AT130" i="3" s="1"/>
  <c r="G44" i="3"/>
  <c r="AS44" i="3" s="1"/>
  <c r="AS130" i="3" s="1"/>
  <c r="F44" i="3"/>
  <c r="AR44" i="3" s="1"/>
  <c r="AR130" i="3" s="1"/>
  <c r="E44" i="3"/>
  <c r="AQ44" i="3" s="1"/>
  <c r="AQ130" i="3" s="1"/>
  <c r="D44" i="3"/>
  <c r="AP44" i="3" s="1"/>
  <c r="AP130" i="3" s="1"/>
  <c r="B47" i="3"/>
  <c r="AO47" i="3" s="1"/>
  <c r="AO133" i="3" s="1"/>
  <c r="B46" i="3"/>
  <c r="AO46" i="3" s="1"/>
  <c r="AO132" i="3" s="1"/>
  <c r="B45" i="3"/>
  <c r="AO45" i="3" s="1"/>
  <c r="AO131" i="3" s="1"/>
  <c r="B44" i="3"/>
  <c r="AO44" i="3" s="1"/>
  <c r="AO130" i="3" s="1"/>
  <c r="C47" i="3"/>
  <c r="AN47" i="3" s="1"/>
  <c r="AN133" i="3" s="1"/>
  <c r="C46" i="3"/>
  <c r="AN46" i="3" s="1"/>
  <c r="AN132" i="3" s="1"/>
  <c r="C45" i="3"/>
  <c r="AN45" i="3" s="1"/>
  <c r="AN131" i="3" s="1"/>
  <c r="C44" i="3"/>
  <c r="AN44" i="3" s="1"/>
  <c r="AN130" i="3" s="1"/>
  <c r="AK43" i="3"/>
  <c r="BW43" i="3" s="1"/>
  <c r="BW129" i="3" s="1"/>
  <c r="AJ43" i="3"/>
  <c r="BV43" i="3" s="1"/>
  <c r="BV129" i="3" s="1"/>
  <c r="AI43" i="3"/>
  <c r="BU43" i="3" s="1"/>
  <c r="BU129" i="3" s="1"/>
  <c r="AH43" i="3"/>
  <c r="BT43" i="3" s="1"/>
  <c r="BT129" i="3" s="1"/>
  <c r="AG43" i="3"/>
  <c r="BS43" i="3" s="1"/>
  <c r="BS129" i="3" s="1"/>
  <c r="AF43" i="3"/>
  <c r="BR43" i="3" s="1"/>
  <c r="BR129" i="3" s="1"/>
  <c r="AE43" i="3"/>
  <c r="BQ43" i="3" s="1"/>
  <c r="BQ129" i="3" s="1"/>
  <c r="AD43" i="3"/>
  <c r="BP43" i="3" s="1"/>
  <c r="BP129" i="3" s="1"/>
  <c r="AC43" i="3"/>
  <c r="BO43" i="3" s="1"/>
  <c r="BO129" i="3" s="1"/>
  <c r="AB43" i="3"/>
  <c r="BN43" i="3" s="1"/>
  <c r="BN129" i="3" s="1"/>
  <c r="AA43" i="3"/>
  <c r="BM43" i="3" s="1"/>
  <c r="BM129" i="3" s="1"/>
  <c r="Z43" i="3"/>
  <c r="BL43" i="3" s="1"/>
  <c r="BL129" i="3" s="1"/>
  <c r="Y43" i="3"/>
  <c r="BK43" i="3" s="1"/>
  <c r="BK129" i="3" s="1"/>
  <c r="X43" i="3"/>
  <c r="BJ43" i="3" s="1"/>
  <c r="BJ129" i="3" s="1"/>
  <c r="W43" i="3"/>
  <c r="BI43" i="3" s="1"/>
  <c r="BI129" i="3" s="1"/>
  <c r="V43" i="3"/>
  <c r="BH43" i="3" s="1"/>
  <c r="BH129" i="3" s="1"/>
  <c r="U43" i="3"/>
  <c r="BG43" i="3" s="1"/>
  <c r="BG129" i="3" s="1"/>
  <c r="T43" i="3"/>
  <c r="BF43" i="3" s="1"/>
  <c r="BF129" i="3" s="1"/>
  <c r="S43" i="3"/>
  <c r="BE43" i="3" s="1"/>
  <c r="BE129" i="3" s="1"/>
  <c r="R43" i="3"/>
  <c r="BD43" i="3" s="1"/>
  <c r="BD129" i="3" s="1"/>
  <c r="Q43" i="3"/>
  <c r="BC43" i="3" s="1"/>
  <c r="BC129" i="3" s="1"/>
  <c r="P43" i="3"/>
  <c r="BB43" i="3" s="1"/>
  <c r="BB129" i="3" s="1"/>
  <c r="O43" i="3"/>
  <c r="BA43" i="3" s="1"/>
  <c r="BA129" i="3" s="1"/>
  <c r="N43" i="3"/>
  <c r="AZ43" i="3" s="1"/>
  <c r="AZ129" i="3" s="1"/>
  <c r="M43" i="3"/>
  <c r="AY43" i="3" s="1"/>
  <c r="AY129" i="3" s="1"/>
  <c r="L43" i="3"/>
  <c r="AX43" i="3" s="1"/>
  <c r="AX129" i="3" s="1"/>
  <c r="K43" i="3"/>
  <c r="AW43" i="3" s="1"/>
  <c r="AW129" i="3" s="1"/>
  <c r="J43" i="3"/>
  <c r="AV43" i="3" s="1"/>
  <c r="AV129" i="3" s="1"/>
  <c r="I43" i="3"/>
  <c r="AU43" i="3" s="1"/>
  <c r="AU129" i="3" s="1"/>
  <c r="H43" i="3"/>
  <c r="AT43" i="3" s="1"/>
  <c r="AT129" i="3" s="1"/>
  <c r="G43" i="3"/>
  <c r="AS43" i="3" s="1"/>
  <c r="AS129" i="3" s="1"/>
  <c r="F43" i="3"/>
  <c r="AR43" i="3" s="1"/>
  <c r="AR129" i="3" s="1"/>
  <c r="E43" i="3"/>
  <c r="AQ43" i="3" s="1"/>
  <c r="AQ129" i="3" s="1"/>
  <c r="D43" i="3"/>
  <c r="AP43" i="3" s="1"/>
  <c r="AP129" i="3" s="1"/>
  <c r="B43" i="3"/>
  <c r="AO43" i="3" s="1"/>
  <c r="AO129" i="3" s="1"/>
  <c r="AK42" i="3"/>
  <c r="BW42" i="3" s="1"/>
  <c r="BW128" i="3" s="1"/>
  <c r="AJ42" i="3"/>
  <c r="BV42" i="3" s="1"/>
  <c r="BV128" i="3" s="1"/>
  <c r="AI42" i="3"/>
  <c r="BU42" i="3" s="1"/>
  <c r="BU128" i="3" s="1"/>
  <c r="AH42" i="3"/>
  <c r="BT42" i="3" s="1"/>
  <c r="BT128" i="3" s="1"/>
  <c r="AG42" i="3"/>
  <c r="BS42" i="3" s="1"/>
  <c r="BS128" i="3" s="1"/>
  <c r="AF42" i="3"/>
  <c r="BR42" i="3" s="1"/>
  <c r="BR128" i="3" s="1"/>
  <c r="AE42" i="3"/>
  <c r="BQ42" i="3" s="1"/>
  <c r="BQ128" i="3" s="1"/>
  <c r="AD42" i="3"/>
  <c r="BP42" i="3" s="1"/>
  <c r="BP128" i="3" s="1"/>
  <c r="AC42" i="3"/>
  <c r="BO42" i="3" s="1"/>
  <c r="BO128" i="3" s="1"/>
  <c r="AB42" i="3"/>
  <c r="BN42" i="3" s="1"/>
  <c r="BN128" i="3" s="1"/>
  <c r="AA42" i="3"/>
  <c r="BM42" i="3" s="1"/>
  <c r="BM128" i="3" s="1"/>
  <c r="Z42" i="3"/>
  <c r="BL42" i="3" s="1"/>
  <c r="BL128" i="3" s="1"/>
  <c r="Y42" i="3"/>
  <c r="BK42" i="3" s="1"/>
  <c r="BK128" i="3" s="1"/>
  <c r="X42" i="3"/>
  <c r="BJ42" i="3" s="1"/>
  <c r="BJ128" i="3" s="1"/>
  <c r="W42" i="3"/>
  <c r="BI42" i="3" s="1"/>
  <c r="BI128" i="3" s="1"/>
  <c r="V42" i="3"/>
  <c r="BH42" i="3" s="1"/>
  <c r="BH128" i="3" s="1"/>
  <c r="U42" i="3"/>
  <c r="BG42" i="3" s="1"/>
  <c r="BG128" i="3" s="1"/>
  <c r="T42" i="3"/>
  <c r="BF42" i="3" s="1"/>
  <c r="BF128" i="3" s="1"/>
  <c r="S42" i="3"/>
  <c r="BE42" i="3" s="1"/>
  <c r="BE128" i="3" s="1"/>
  <c r="R42" i="3"/>
  <c r="BD42" i="3" s="1"/>
  <c r="BD128" i="3" s="1"/>
  <c r="Q42" i="3"/>
  <c r="BC42" i="3" s="1"/>
  <c r="BC128" i="3" s="1"/>
  <c r="P42" i="3"/>
  <c r="BB42" i="3" s="1"/>
  <c r="BB128" i="3" s="1"/>
  <c r="O42" i="3"/>
  <c r="BA42" i="3" s="1"/>
  <c r="BA128" i="3" s="1"/>
  <c r="N42" i="3"/>
  <c r="AZ42" i="3" s="1"/>
  <c r="AZ128" i="3" s="1"/>
  <c r="M42" i="3"/>
  <c r="AY42" i="3" s="1"/>
  <c r="AY128" i="3" s="1"/>
  <c r="L42" i="3"/>
  <c r="AX42" i="3" s="1"/>
  <c r="AX128" i="3" s="1"/>
  <c r="K42" i="3"/>
  <c r="AW42" i="3" s="1"/>
  <c r="AW128" i="3" s="1"/>
  <c r="J42" i="3"/>
  <c r="AV42" i="3" s="1"/>
  <c r="AV128" i="3" s="1"/>
  <c r="I42" i="3"/>
  <c r="AU42" i="3" s="1"/>
  <c r="AU128" i="3" s="1"/>
  <c r="H42" i="3"/>
  <c r="AT42" i="3" s="1"/>
  <c r="AT128" i="3" s="1"/>
  <c r="G42" i="3"/>
  <c r="AS42" i="3" s="1"/>
  <c r="AS128" i="3" s="1"/>
  <c r="F42" i="3"/>
  <c r="AR42" i="3" s="1"/>
  <c r="AR128" i="3" s="1"/>
  <c r="E42" i="3"/>
  <c r="AQ42" i="3" s="1"/>
  <c r="AQ128" i="3" s="1"/>
  <c r="D42" i="3"/>
  <c r="AP42" i="3" s="1"/>
  <c r="AP128" i="3" s="1"/>
  <c r="B42" i="3"/>
  <c r="AO42" i="3" s="1"/>
  <c r="AO128" i="3" s="1"/>
  <c r="AK41" i="3"/>
  <c r="BW41" i="3" s="1"/>
  <c r="BW127" i="3" s="1"/>
  <c r="AJ41" i="3"/>
  <c r="BV41" i="3" s="1"/>
  <c r="BV127" i="3" s="1"/>
  <c r="AI41" i="3"/>
  <c r="BU41" i="3" s="1"/>
  <c r="BU127" i="3" s="1"/>
  <c r="AH41" i="3"/>
  <c r="BT41" i="3" s="1"/>
  <c r="BT127" i="3" s="1"/>
  <c r="AG41" i="3"/>
  <c r="BS41" i="3" s="1"/>
  <c r="BS127" i="3" s="1"/>
  <c r="AF41" i="3"/>
  <c r="BR41" i="3" s="1"/>
  <c r="BR127" i="3" s="1"/>
  <c r="AE41" i="3"/>
  <c r="BQ41" i="3" s="1"/>
  <c r="BQ127" i="3" s="1"/>
  <c r="AD41" i="3"/>
  <c r="BP41" i="3" s="1"/>
  <c r="BP127" i="3" s="1"/>
  <c r="AC41" i="3"/>
  <c r="BO41" i="3" s="1"/>
  <c r="BO127" i="3" s="1"/>
  <c r="AB41" i="3"/>
  <c r="BN41" i="3" s="1"/>
  <c r="BN127" i="3" s="1"/>
  <c r="AA41" i="3"/>
  <c r="BM41" i="3" s="1"/>
  <c r="BM127" i="3" s="1"/>
  <c r="Z41" i="3"/>
  <c r="BL41" i="3" s="1"/>
  <c r="BL127" i="3" s="1"/>
  <c r="Y41" i="3"/>
  <c r="BK41" i="3" s="1"/>
  <c r="BK127" i="3" s="1"/>
  <c r="X41" i="3"/>
  <c r="BJ41" i="3" s="1"/>
  <c r="BJ127" i="3" s="1"/>
  <c r="W41" i="3"/>
  <c r="BI41" i="3" s="1"/>
  <c r="BI127" i="3" s="1"/>
  <c r="V41" i="3"/>
  <c r="BH41" i="3" s="1"/>
  <c r="BH127" i="3" s="1"/>
  <c r="U41" i="3"/>
  <c r="BG41" i="3" s="1"/>
  <c r="BG127" i="3" s="1"/>
  <c r="T41" i="3"/>
  <c r="BF41" i="3" s="1"/>
  <c r="BF127" i="3" s="1"/>
  <c r="S41" i="3"/>
  <c r="BE41" i="3" s="1"/>
  <c r="BE127" i="3" s="1"/>
  <c r="R41" i="3"/>
  <c r="BD41" i="3" s="1"/>
  <c r="BD127" i="3" s="1"/>
  <c r="Q41" i="3"/>
  <c r="BC41" i="3" s="1"/>
  <c r="BC127" i="3" s="1"/>
  <c r="P41" i="3"/>
  <c r="BB41" i="3" s="1"/>
  <c r="BB127" i="3" s="1"/>
  <c r="O41" i="3"/>
  <c r="BA41" i="3" s="1"/>
  <c r="BA127" i="3" s="1"/>
  <c r="N41" i="3"/>
  <c r="AZ41" i="3" s="1"/>
  <c r="AZ127" i="3" s="1"/>
  <c r="M41" i="3"/>
  <c r="AY41" i="3" s="1"/>
  <c r="AY127" i="3" s="1"/>
  <c r="L41" i="3"/>
  <c r="AX41" i="3" s="1"/>
  <c r="AX127" i="3" s="1"/>
  <c r="K41" i="3"/>
  <c r="AW41" i="3" s="1"/>
  <c r="AW127" i="3" s="1"/>
  <c r="J41" i="3"/>
  <c r="AV41" i="3" s="1"/>
  <c r="AV127" i="3" s="1"/>
  <c r="I41" i="3"/>
  <c r="AU41" i="3" s="1"/>
  <c r="AU127" i="3" s="1"/>
  <c r="H41" i="3"/>
  <c r="AT41" i="3" s="1"/>
  <c r="AT127" i="3" s="1"/>
  <c r="G41" i="3"/>
  <c r="AS41" i="3" s="1"/>
  <c r="AS127" i="3" s="1"/>
  <c r="F41" i="3"/>
  <c r="AR41" i="3" s="1"/>
  <c r="AR127" i="3" s="1"/>
  <c r="E41" i="3"/>
  <c r="AQ41" i="3" s="1"/>
  <c r="AQ127" i="3" s="1"/>
  <c r="D41" i="3"/>
  <c r="AP41" i="3" s="1"/>
  <c r="AP127" i="3" s="1"/>
  <c r="B41" i="3"/>
  <c r="AO41" i="3" s="1"/>
  <c r="AO127" i="3" s="1"/>
  <c r="AK40" i="3"/>
  <c r="BW40" i="3" s="1"/>
  <c r="BW126" i="3" s="1"/>
  <c r="AJ40" i="3"/>
  <c r="BV40" i="3" s="1"/>
  <c r="BV126" i="3" s="1"/>
  <c r="AI40" i="3"/>
  <c r="BU40" i="3" s="1"/>
  <c r="BU126" i="3" s="1"/>
  <c r="AH40" i="3"/>
  <c r="BT40" i="3" s="1"/>
  <c r="BT126" i="3" s="1"/>
  <c r="AG40" i="3"/>
  <c r="BS40" i="3" s="1"/>
  <c r="BS126" i="3" s="1"/>
  <c r="AF40" i="3"/>
  <c r="BR40" i="3" s="1"/>
  <c r="BR126" i="3" s="1"/>
  <c r="AE40" i="3"/>
  <c r="BQ40" i="3" s="1"/>
  <c r="BQ126" i="3" s="1"/>
  <c r="AD40" i="3"/>
  <c r="BP40" i="3" s="1"/>
  <c r="BP126" i="3" s="1"/>
  <c r="AC40" i="3"/>
  <c r="BO40" i="3" s="1"/>
  <c r="BO126" i="3" s="1"/>
  <c r="AB40" i="3"/>
  <c r="BN40" i="3" s="1"/>
  <c r="BN126" i="3" s="1"/>
  <c r="AA40" i="3"/>
  <c r="BM40" i="3" s="1"/>
  <c r="BM126" i="3" s="1"/>
  <c r="Z40" i="3"/>
  <c r="BL40" i="3" s="1"/>
  <c r="BL126" i="3" s="1"/>
  <c r="Y40" i="3"/>
  <c r="BK40" i="3" s="1"/>
  <c r="BK126" i="3" s="1"/>
  <c r="X40" i="3"/>
  <c r="BJ40" i="3" s="1"/>
  <c r="BJ126" i="3" s="1"/>
  <c r="W40" i="3"/>
  <c r="BI40" i="3" s="1"/>
  <c r="BI126" i="3" s="1"/>
  <c r="V40" i="3"/>
  <c r="BH40" i="3" s="1"/>
  <c r="BH126" i="3" s="1"/>
  <c r="U40" i="3"/>
  <c r="BG40" i="3" s="1"/>
  <c r="BG126" i="3" s="1"/>
  <c r="T40" i="3"/>
  <c r="BF40" i="3" s="1"/>
  <c r="BF126" i="3" s="1"/>
  <c r="S40" i="3"/>
  <c r="BE40" i="3" s="1"/>
  <c r="BE126" i="3" s="1"/>
  <c r="R40" i="3"/>
  <c r="BD40" i="3" s="1"/>
  <c r="BD126" i="3" s="1"/>
  <c r="Q40" i="3"/>
  <c r="BC40" i="3" s="1"/>
  <c r="BC126" i="3" s="1"/>
  <c r="P40" i="3"/>
  <c r="BB40" i="3" s="1"/>
  <c r="BB126" i="3" s="1"/>
  <c r="O40" i="3"/>
  <c r="BA40" i="3" s="1"/>
  <c r="BA126" i="3" s="1"/>
  <c r="N40" i="3"/>
  <c r="AZ40" i="3" s="1"/>
  <c r="AZ126" i="3" s="1"/>
  <c r="M40" i="3"/>
  <c r="AY40" i="3" s="1"/>
  <c r="AY126" i="3" s="1"/>
  <c r="L40" i="3"/>
  <c r="AX40" i="3" s="1"/>
  <c r="AX126" i="3" s="1"/>
  <c r="K40" i="3"/>
  <c r="AW40" i="3" s="1"/>
  <c r="AW126" i="3" s="1"/>
  <c r="J40" i="3"/>
  <c r="AV40" i="3" s="1"/>
  <c r="AV126" i="3" s="1"/>
  <c r="I40" i="3"/>
  <c r="AU40" i="3" s="1"/>
  <c r="AU126" i="3" s="1"/>
  <c r="H40" i="3"/>
  <c r="AT40" i="3" s="1"/>
  <c r="AT126" i="3" s="1"/>
  <c r="G40" i="3"/>
  <c r="AS40" i="3" s="1"/>
  <c r="AS126" i="3" s="1"/>
  <c r="F40" i="3"/>
  <c r="AR40" i="3" s="1"/>
  <c r="AR126" i="3" s="1"/>
  <c r="E40" i="3"/>
  <c r="AQ40" i="3" s="1"/>
  <c r="AQ126" i="3" s="1"/>
  <c r="D40" i="3"/>
  <c r="AP40" i="3" s="1"/>
  <c r="AP126" i="3" s="1"/>
  <c r="B40" i="3"/>
  <c r="AO40" i="3" s="1"/>
  <c r="AO126" i="3" s="1"/>
  <c r="AK39" i="3"/>
  <c r="BW39" i="3" s="1"/>
  <c r="BW125" i="3" s="1"/>
  <c r="AJ39" i="3"/>
  <c r="BV39" i="3" s="1"/>
  <c r="BV125" i="3" s="1"/>
  <c r="AI39" i="3"/>
  <c r="BU39" i="3" s="1"/>
  <c r="BU125" i="3" s="1"/>
  <c r="AH39" i="3"/>
  <c r="BT39" i="3" s="1"/>
  <c r="BT125" i="3" s="1"/>
  <c r="AG39" i="3"/>
  <c r="BS39" i="3" s="1"/>
  <c r="BS125" i="3" s="1"/>
  <c r="AF39" i="3"/>
  <c r="BR39" i="3" s="1"/>
  <c r="BR125" i="3" s="1"/>
  <c r="AE39" i="3"/>
  <c r="BQ39" i="3" s="1"/>
  <c r="BQ125" i="3" s="1"/>
  <c r="AD39" i="3"/>
  <c r="BP39" i="3" s="1"/>
  <c r="BP125" i="3" s="1"/>
  <c r="AC39" i="3"/>
  <c r="BO39" i="3" s="1"/>
  <c r="BO125" i="3" s="1"/>
  <c r="AB39" i="3"/>
  <c r="BN39" i="3" s="1"/>
  <c r="BN125" i="3" s="1"/>
  <c r="AA39" i="3"/>
  <c r="BM39" i="3" s="1"/>
  <c r="BM125" i="3" s="1"/>
  <c r="Z39" i="3"/>
  <c r="BL39" i="3" s="1"/>
  <c r="BL125" i="3" s="1"/>
  <c r="Y39" i="3"/>
  <c r="BK39" i="3" s="1"/>
  <c r="BK125" i="3" s="1"/>
  <c r="X39" i="3"/>
  <c r="BJ39" i="3" s="1"/>
  <c r="BJ125" i="3" s="1"/>
  <c r="W39" i="3"/>
  <c r="BI39" i="3" s="1"/>
  <c r="BI125" i="3" s="1"/>
  <c r="V39" i="3"/>
  <c r="BH39" i="3" s="1"/>
  <c r="BH125" i="3" s="1"/>
  <c r="U39" i="3"/>
  <c r="BG39" i="3" s="1"/>
  <c r="BG125" i="3" s="1"/>
  <c r="T39" i="3"/>
  <c r="BF39" i="3" s="1"/>
  <c r="BF125" i="3" s="1"/>
  <c r="S39" i="3"/>
  <c r="BE39" i="3" s="1"/>
  <c r="BE125" i="3" s="1"/>
  <c r="R39" i="3"/>
  <c r="BD39" i="3" s="1"/>
  <c r="BD125" i="3" s="1"/>
  <c r="Q39" i="3"/>
  <c r="BC39" i="3" s="1"/>
  <c r="BC125" i="3" s="1"/>
  <c r="P39" i="3"/>
  <c r="BB39" i="3" s="1"/>
  <c r="BB125" i="3" s="1"/>
  <c r="O39" i="3"/>
  <c r="BA39" i="3" s="1"/>
  <c r="BA125" i="3" s="1"/>
  <c r="N39" i="3"/>
  <c r="AZ39" i="3" s="1"/>
  <c r="AZ125" i="3" s="1"/>
  <c r="M39" i="3"/>
  <c r="AY39" i="3" s="1"/>
  <c r="AY125" i="3" s="1"/>
  <c r="L39" i="3"/>
  <c r="AX39" i="3" s="1"/>
  <c r="AX125" i="3" s="1"/>
  <c r="K39" i="3"/>
  <c r="AW39" i="3" s="1"/>
  <c r="AW125" i="3" s="1"/>
  <c r="J39" i="3"/>
  <c r="AV39" i="3" s="1"/>
  <c r="AV125" i="3" s="1"/>
  <c r="I39" i="3"/>
  <c r="AU39" i="3" s="1"/>
  <c r="AU125" i="3" s="1"/>
  <c r="H39" i="3"/>
  <c r="AT39" i="3" s="1"/>
  <c r="AT125" i="3" s="1"/>
  <c r="G39" i="3"/>
  <c r="AS39" i="3" s="1"/>
  <c r="AS125" i="3" s="1"/>
  <c r="F39" i="3"/>
  <c r="AR39" i="3" s="1"/>
  <c r="AR125" i="3" s="1"/>
  <c r="E39" i="3"/>
  <c r="AQ39" i="3" s="1"/>
  <c r="AQ125" i="3" s="1"/>
  <c r="D39" i="3"/>
  <c r="AP39" i="3" s="1"/>
  <c r="AP125" i="3" s="1"/>
  <c r="B39" i="3"/>
  <c r="AO39" i="3" s="1"/>
  <c r="AO125" i="3" s="1"/>
  <c r="AK38" i="3"/>
  <c r="BW38" i="3" s="1"/>
  <c r="BW124" i="3" s="1"/>
  <c r="AJ38" i="3"/>
  <c r="BV38" i="3" s="1"/>
  <c r="BV124" i="3" s="1"/>
  <c r="AI38" i="3"/>
  <c r="BU38" i="3" s="1"/>
  <c r="BU124" i="3" s="1"/>
  <c r="AH38" i="3"/>
  <c r="BT38" i="3" s="1"/>
  <c r="BT124" i="3" s="1"/>
  <c r="AG38" i="3"/>
  <c r="BS38" i="3" s="1"/>
  <c r="BS124" i="3" s="1"/>
  <c r="AF38" i="3"/>
  <c r="BR38" i="3" s="1"/>
  <c r="BR124" i="3" s="1"/>
  <c r="AE38" i="3"/>
  <c r="BQ38" i="3" s="1"/>
  <c r="BQ124" i="3" s="1"/>
  <c r="AD38" i="3"/>
  <c r="BP38" i="3" s="1"/>
  <c r="BP124" i="3" s="1"/>
  <c r="AC38" i="3"/>
  <c r="BO38" i="3" s="1"/>
  <c r="BO124" i="3" s="1"/>
  <c r="AB38" i="3"/>
  <c r="BN38" i="3" s="1"/>
  <c r="BN124" i="3" s="1"/>
  <c r="AA38" i="3"/>
  <c r="BM38" i="3" s="1"/>
  <c r="BM124" i="3" s="1"/>
  <c r="Z38" i="3"/>
  <c r="BL38" i="3" s="1"/>
  <c r="BL124" i="3" s="1"/>
  <c r="Y38" i="3"/>
  <c r="BK38" i="3" s="1"/>
  <c r="BK124" i="3" s="1"/>
  <c r="X38" i="3"/>
  <c r="BJ38" i="3" s="1"/>
  <c r="BJ124" i="3" s="1"/>
  <c r="W38" i="3"/>
  <c r="BI38" i="3" s="1"/>
  <c r="BI124" i="3" s="1"/>
  <c r="V38" i="3"/>
  <c r="BH38" i="3" s="1"/>
  <c r="BH124" i="3" s="1"/>
  <c r="U38" i="3"/>
  <c r="BG38" i="3" s="1"/>
  <c r="BG124" i="3" s="1"/>
  <c r="T38" i="3"/>
  <c r="BF38" i="3" s="1"/>
  <c r="BF124" i="3" s="1"/>
  <c r="S38" i="3"/>
  <c r="BE38" i="3" s="1"/>
  <c r="BE124" i="3" s="1"/>
  <c r="R38" i="3"/>
  <c r="BD38" i="3" s="1"/>
  <c r="BD124" i="3" s="1"/>
  <c r="Q38" i="3"/>
  <c r="BC38" i="3" s="1"/>
  <c r="BC124" i="3" s="1"/>
  <c r="P38" i="3"/>
  <c r="BB38" i="3" s="1"/>
  <c r="BB124" i="3" s="1"/>
  <c r="O38" i="3"/>
  <c r="BA38" i="3" s="1"/>
  <c r="BA124" i="3" s="1"/>
  <c r="N38" i="3"/>
  <c r="AZ38" i="3" s="1"/>
  <c r="AZ124" i="3" s="1"/>
  <c r="M38" i="3"/>
  <c r="AY38" i="3" s="1"/>
  <c r="AY124" i="3" s="1"/>
  <c r="L38" i="3"/>
  <c r="AX38" i="3" s="1"/>
  <c r="AX124" i="3" s="1"/>
  <c r="K38" i="3"/>
  <c r="AW38" i="3" s="1"/>
  <c r="AW124" i="3" s="1"/>
  <c r="J38" i="3"/>
  <c r="AV38" i="3" s="1"/>
  <c r="AV124" i="3" s="1"/>
  <c r="I38" i="3"/>
  <c r="AU38" i="3" s="1"/>
  <c r="AU124" i="3" s="1"/>
  <c r="H38" i="3"/>
  <c r="AT38" i="3" s="1"/>
  <c r="AT124" i="3" s="1"/>
  <c r="G38" i="3"/>
  <c r="AS38" i="3" s="1"/>
  <c r="AS124" i="3" s="1"/>
  <c r="F38" i="3"/>
  <c r="AR38" i="3" s="1"/>
  <c r="AR124" i="3" s="1"/>
  <c r="E38" i="3"/>
  <c r="AQ38" i="3" s="1"/>
  <c r="AQ124" i="3" s="1"/>
  <c r="D38" i="3"/>
  <c r="AP38" i="3" s="1"/>
  <c r="AP124" i="3" s="1"/>
  <c r="B38" i="3"/>
  <c r="AO38" i="3" s="1"/>
  <c r="AO124" i="3" s="1"/>
  <c r="AK37" i="3"/>
  <c r="BW37" i="3" s="1"/>
  <c r="BW123" i="3" s="1"/>
  <c r="AJ37" i="3"/>
  <c r="BV37" i="3" s="1"/>
  <c r="BV123" i="3" s="1"/>
  <c r="AI37" i="3"/>
  <c r="BU37" i="3" s="1"/>
  <c r="BU123" i="3" s="1"/>
  <c r="AH37" i="3"/>
  <c r="BT37" i="3" s="1"/>
  <c r="BT123" i="3" s="1"/>
  <c r="AG37" i="3"/>
  <c r="BS37" i="3" s="1"/>
  <c r="BS123" i="3" s="1"/>
  <c r="AF37" i="3"/>
  <c r="BR37" i="3" s="1"/>
  <c r="BR123" i="3" s="1"/>
  <c r="AE37" i="3"/>
  <c r="BQ37" i="3" s="1"/>
  <c r="BQ123" i="3" s="1"/>
  <c r="AD37" i="3"/>
  <c r="BP37" i="3" s="1"/>
  <c r="BP123" i="3" s="1"/>
  <c r="AC37" i="3"/>
  <c r="BO37" i="3" s="1"/>
  <c r="BO123" i="3" s="1"/>
  <c r="AB37" i="3"/>
  <c r="BN37" i="3" s="1"/>
  <c r="BN123" i="3" s="1"/>
  <c r="AA37" i="3"/>
  <c r="BM37" i="3" s="1"/>
  <c r="BM123" i="3" s="1"/>
  <c r="Z37" i="3"/>
  <c r="BL37" i="3" s="1"/>
  <c r="BL123" i="3" s="1"/>
  <c r="Y37" i="3"/>
  <c r="BK37" i="3" s="1"/>
  <c r="BK123" i="3" s="1"/>
  <c r="X37" i="3"/>
  <c r="BJ37" i="3" s="1"/>
  <c r="BJ123" i="3" s="1"/>
  <c r="W37" i="3"/>
  <c r="BI37" i="3" s="1"/>
  <c r="BI123" i="3" s="1"/>
  <c r="V37" i="3"/>
  <c r="BH37" i="3" s="1"/>
  <c r="BH123" i="3" s="1"/>
  <c r="U37" i="3"/>
  <c r="BG37" i="3" s="1"/>
  <c r="BG123" i="3" s="1"/>
  <c r="T37" i="3"/>
  <c r="BF37" i="3" s="1"/>
  <c r="BF123" i="3" s="1"/>
  <c r="S37" i="3"/>
  <c r="BE37" i="3" s="1"/>
  <c r="BE123" i="3" s="1"/>
  <c r="R37" i="3"/>
  <c r="BD37" i="3" s="1"/>
  <c r="BD123" i="3" s="1"/>
  <c r="Q37" i="3"/>
  <c r="BC37" i="3" s="1"/>
  <c r="BC123" i="3" s="1"/>
  <c r="P37" i="3"/>
  <c r="BB37" i="3" s="1"/>
  <c r="BB123" i="3" s="1"/>
  <c r="O37" i="3"/>
  <c r="BA37" i="3" s="1"/>
  <c r="BA123" i="3" s="1"/>
  <c r="N37" i="3"/>
  <c r="AZ37" i="3" s="1"/>
  <c r="AZ123" i="3" s="1"/>
  <c r="M37" i="3"/>
  <c r="AY37" i="3" s="1"/>
  <c r="AY123" i="3" s="1"/>
  <c r="L37" i="3"/>
  <c r="AX37" i="3" s="1"/>
  <c r="AX123" i="3" s="1"/>
  <c r="K37" i="3"/>
  <c r="AW37" i="3" s="1"/>
  <c r="AW123" i="3" s="1"/>
  <c r="J37" i="3"/>
  <c r="AV37" i="3" s="1"/>
  <c r="AV123" i="3" s="1"/>
  <c r="I37" i="3"/>
  <c r="AU37" i="3" s="1"/>
  <c r="AU123" i="3" s="1"/>
  <c r="H37" i="3"/>
  <c r="AT37" i="3" s="1"/>
  <c r="AT123" i="3" s="1"/>
  <c r="G37" i="3"/>
  <c r="AS37" i="3" s="1"/>
  <c r="AS123" i="3" s="1"/>
  <c r="F37" i="3"/>
  <c r="AR37" i="3" s="1"/>
  <c r="AR123" i="3" s="1"/>
  <c r="E37" i="3"/>
  <c r="AQ37" i="3" s="1"/>
  <c r="AQ123" i="3" s="1"/>
  <c r="D37" i="3"/>
  <c r="AP37" i="3" s="1"/>
  <c r="AP123" i="3" s="1"/>
  <c r="B37" i="3"/>
  <c r="AO37" i="3" s="1"/>
  <c r="AO123" i="3" s="1"/>
  <c r="AK36" i="3"/>
  <c r="BW36" i="3" s="1"/>
  <c r="BW122" i="3" s="1"/>
  <c r="AJ36" i="3"/>
  <c r="BV36" i="3" s="1"/>
  <c r="BV122" i="3" s="1"/>
  <c r="AI36" i="3"/>
  <c r="BU36" i="3" s="1"/>
  <c r="BU122" i="3" s="1"/>
  <c r="AH36" i="3"/>
  <c r="BT36" i="3" s="1"/>
  <c r="BT122" i="3" s="1"/>
  <c r="AG36" i="3"/>
  <c r="BS36" i="3" s="1"/>
  <c r="BS122" i="3" s="1"/>
  <c r="AF36" i="3"/>
  <c r="BR36" i="3" s="1"/>
  <c r="BR122" i="3" s="1"/>
  <c r="AE36" i="3"/>
  <c r="BQ36" i="3" s="1"/>
  <c r="BQ122" i="3" s="1"/>
  <c r="AD36" i="3"/>
  <c r="BP36" i="3" s="1"/>
  <c r="BP122" i="3" s="1"/>
  <c r="AC36" i="3"/>
  <c r="BO36" i="3" s="1"/>
  <c r="BO122" i="3" s="1"/>
  <c r="AB36" i="3"/>
  <c r="BN36" i="3" s="1"/>
  <c r="BN122" i="3" s="1"/>
  <c r="AA36" i="3"/>
  <c r="BM36" i="3" s="1"/>
  <c r="BM122" i="3" s="1"/>
  <c r="Z36" i="3"/>
  <c r="BL36" i="3" s="1"/>
  <c r="BL122" i="3" s="1"/>
  <c r="Y36" i="3"/>
  <c r="BK36" i="3" s="1"/>
  <c r="BK122" i="3" s="1"/>
  <c r="X36" i="3"/>
  <c r="BJ36" i="3" s="1"/>
  <c r="BJ122" i="3" s="1"/>
  <c r="W36" i="3"/>
  <c r="BI36" i="3" s="1"/>
  <c r="BI122" i="3" s="1"/>
  <c r="V36" i="3"/>
  <c r="BH36" i="3" s="1"/>
  <c r="BH122" i="3" s="1"/>
  <c r="U36" i="3"/>
  <c r="BG36" i="3" s="1"/>
  <c r="BG122" i="3" s="1"/>
  <c r="T36" i="3"/>
  <c r="BF36" i="3" s="1"/>
  <c r="BF122" i="3" s="1"/>
  <c r="S36" i="3"/>
  <c r="BE36" i="3" s="1"/>
  <c r="BE122" i="3" s="1"/>
  <c r="R36" i="3"/>
  <c r="BD36" i="3" s="1"/>
  <c r="BD122" i="3" s="1"/>
  <c r="Q36" i="3"/>
  <c r="BC36" i="3" s="1"/>
  <c r="BC122" i="3" s="1"/>
  <c r="P36" i="3"/>
  <c r="BB36" i="3" s="1"/>
  <c r="BB122" i="3" s="1"/>
  <c r="O36" i="3"/>
  <c r="BA36" i="3" s="1"/>
  <c r="BA122" i="3" s="1"/>
  <c r="N36" i="3"/>
  <c r="AZ36" i="3" s="1"/>
  <c r="AZ122" i="3" s="1"/>
  <c r="M36" i="3"/>
  <c r="AY36" i="3" s="1"/>
  <c r="AY122" i="3" s="1"/>
  <c r="L36" i="3"/>
  <c r="AX36" i="3" s="1"/>
  <c r="AX122" i="3" s="1"/>
  <c r="K36" i="3"/>
  <c r="AW36" i="3" s="1"/>
  <c r="AW122" i="3" s="1"/>
  <c r="J36" i="3"/>
  <c r="AV36" i="3" s="1"/>
  <c r="AV122" i="3" s="1"/>
  <c r="I36" i="3"/>
  <c r="AU36" i="3" s="1"/>
  <c r="AU122" i="3" s="1"/>
  <c r="H36" i="3"/>
  <c r="AT36" i="3" s="1"/>
  <c r="AT122" i="3" s="1"/>
  <c r="G36" i="3"/>
  <c r="AS36" i="3" s="1"/>
  <c r="AS122" i="3" s="1"/>
  <c r="F36" i="3"/>
  <c r="AR36" i="3" s="1"/>
  <c r="AR122" i="3" s="1"/>
  <c r="E36" i="3"/>
  <c r="AQ36" i="3" s="1"/>
  <c r="AQ122" i="3" s="1"/>
  <c r="D36" i="3"/>
  <c r="AP36" i="3" s="1"/>
  <c r="AP122" i="3" s="1"/>
  <c r="B36" i="3"/>
  <c r="AO36" i="3" s="1"/>
  <c r="AO122" i="3" s="1"/>
  <c r="AK35" i="3"/>
  <c r="BW35" i="3" s="1"/>
  <c r="BW121" i="3" s="1"/>
  <c r="AJ35" i="3"/>
  <c r="BV35" i="3" s="1"/>
  <c r="BV121" i="3" s="1"/>
  <c r="AI35" i="3"/>
  <c r="BU35" i="3" s="1"/>
  <c r="BU121" i="3" s="1"/>
  <c r="AH35" i="3"/>
  <c r="BT35" i="3" s="1"/>
  <c r="BT121" i="3" s="1"/>
  <c r="AG35" i="3"/>
  <c r="BS35" i="3" s="1"/>
  <c r="BS121" i="3" s="1"/>
  <c r="AF35" i="3"/>
  <c r="BR35" i="3" s="1"/>
  <c r="BR121" i="3" s="1"/>
  <c r="AE35" i="3"/>
  <c r="BQ35" i="3" s="1"/>
  <c r="BQ121" i="3" s="1"/>
  <c r="AD35" i="3"/>
  <c r="BP35" i="3" s="1"/>
  <c r="BP121" i="3" s="1"/>
  <c r="AC35" i="3"/>
  <c r="BO35" i="3" s="1"/>
  <c r="BO121" i="3" s="1"/>
  <c r="AB35" i="3"/>
  <c r="BN35" i="3" s="1"/>
  <c r="BN121" i="3" s="1"/>
  <c r="AA35" i="3"/>
  <c r="BM35" i="3" s="1"/>
  <c r="BM121" i="3" s="1"/>
  <c r="Z35" i="3"/>
  <c r="BL35" i="3" s="1"/>
  <c r="BL121" i="3" s="1"/>
  <c r="Y35" i="3"/>
  <c r="BK35" i="3" s="1"/>
  <c r="BK121" i="3" s="1"/>
  <c r="X35" i="3"/>
  <c r="BJ35" i="3" s="1"/>
  <c r="BJ121" i="3" s="1"/>
  <c r="W35" i="3"/>
  <c r="BI35" i="3" s="1"/>
  <c r="BI121" i="3" s="1"/>
  <c r="V35" i="3"/>
  <c r="BH35" i="3" s="1"/>
  <c r="BH121" i="3" s="1"/>
  <c r="U35" i="3"/>
  <c r="BG35" i="3" s="1"/>
  <c r="BG121" i="3" s="1"/>
  <c r="T35" i="3"/>
  <c r="BF35" i="3" s="1"/>
  <c r="BF121" i="3" s="1"/>
  <c r="S35" i="3"/>
  <c r="BE35" i="3" s="1"/>
  <c r="BE121" i="3" s="1"/>
  <c r="R35" i="3"/>
  <c r="BD35" i="3" s="1"/>
  <c r="BD121" i="3" s="1"/>
  <c r="Q35" i="3"/>
  <c r="BC35" i="3" s="1"/>
  <c r="BC121" i="3" s="1"/>
  <c r="P35" i="3"/>
  <c r="BB35" i="3" s="1"/>
  <c r="BB121" i="3" s="1"/>
  <c r="O35" i="3"/>
  <c r="BA35" i="3" s="1"/>
  <c r="BA121" i="3" s="1"/>
  <c r="N35" i="3"/>
  <c r="AZ35" i="3" s="1"/>
  <c r="AZ121" i="3" s="1"/>
  <c r="M35" i="3"/>
  <c r="AY35" i="3" s="1"/>
  <c r="AY121" i="3" s="1"/>
  <c r="L35" i="3"/>
  <c r="AX35" i="3" s="1"/>
  <c r="AX121" i="3" s="1"/>
  <c r="K35" i="3"/>
  <c r="AW35" i="3" s="1"/>
  <c r="AW121" i="3" s="1"/>
  <c r="J35" i="3"/>
  <c r="AV35" i="3" s="1"/>
  <c r="AV121" i="3" s="1"/>
  <c r="I35" i="3"/>
  <c r="AU35" i="3" s="1"/>
  <c r="AU121" i="3" s="1"/>
  <c r="H35" i="3"/>
  <c r="AT35" i="3" s="1"/>
  <c r="AT121" i="3" s="1"/>
  <c r="G35" i="3"/>
  <c r="AS35" i="3" s="1"/>
  <c r="AS121" i="3" s="1"/>
  <c r="F35" i="3"/>
  <c r="AR35" i="3" s="1"/>
  <c r="AR121" i="3" s="1"/>
  <c r="E35" i="3"/>
  <c r="AQ35" i="3" s="1"/>
  <c r="AQ121" i="3" s="1"/>
  <c r="D35" i="3"/>
  <c r="AP35" i="3" s="1"/>
  <c r="AP121" i="3" s="1"/>
  <c r="B35" i="3"/>
  <c r="AO35" i="3" s="1"/>
  <c r="AO121" i="3" s="1"/>
  <c r="AK34" i="3"/>
  <c r="BW34" i="3" s="1"/>
  <c r="BW120" i="3" s="1"/>
  <c r="AJ34" i="3"/>
  <c r="BV34" i="3" s="1"/>
  <c r="BV120" i="3" s="1"/>
  <c r="AI34" i="3"/>
  <c r="BU34" i="3" s="1"/>
  <c r="BU120" i="3" s="1"/>
  <c r="AH34" i="3"/>
  <c r="BT34" i="3" s="1"/>
  <c r="BT120" i="3" s="1"/>
  <c r="AG34" i="3"/>
  <c r="BS34" i="3" s="1"/>
  <c r="BS120" i="3" s="1"/>
  <c r="AF34" i="3"/>
  <c r="BR34" i="3" s="1"/>
  <c r="BR120" i="3" s="1"/>
  <c r="AE34" i="3"/>
  <c r="BQ34" i="3" s="1"/>
  <c r="BQ120" i="3" s="1"/>
  <c r="AD34" i="3"/>
  <c r="BP34" i="3" s="1"/>
  <c r="BP120" i="3" s="1"/>
  <c r="AC34" i="3"/>
  <c r="BO34" i="3" s="1"/>
  <c r="BO120" i="3" s="1"/>
  <c r="AB34" i="3"/>
  <c r="BN34" i="3" s="1"/>
  <c r="BN120" i="3" s="1"/>
  <c r="AA34" i="3"/>
  <c r="BM34" i="3" s="1"/>
  <c r="BM120" i="3" s="1"/>
  <c r="Z34" i="3"/>
  <c r="BL34" i="3" s="1"/>
  <c r="BL120" i="3" s="1"/>
  <c r="Y34" i="3"/>
  <c r="BK34" i="3" s="1"/>
  <c r="BK120" i="3" s="1"/>
  <c r="X34" i="3"/>
  <c r="BJ34" i="3" s="1"/>
  <c r="BJ120" i="3" s="1"/>
  <c r="W34" i="3"/>
  <c r="BI34" i="3" s="1"/>
  <c r="BI120" i="3" s="1"/>
  <c r="V34" i="3"/>
  <c r="BH34" i="3" s="1"/>
  <c r="BH120" i="3" s="1"/>
  <c r="U34" i="3"/>
  <c r="BG34" i="3" s="1"/>
  <c r="BG120" i="3" s="1"/>
  <c r="T34" i="3"/>
  <c r="BF34" i="3" s="1"/>
  <c r="BF120" i="3" s="1"/>
  <c r="S34" i="3"/>
  <c r="BE34" i="3" s="1"/>
  <c r="BE120" i="3" s="1"/>
  <c r="R34" i="3"/>
  <c r="BD34" i="3" s="1"/>
  <c r="BD120" i="3" s="1"/>
  <c r="Q34" i="3"/>
  <c r="BC34" i="3" s="1"/>
  <c r="BC120" i="3" s="1"/>
  <c r="P34" i="3"/>
  <c r="BB34" i="3" s="1"/>
  <c r="BB120" i="3" s="1"/>
  <c r="O34" i="3"/>
  <c r="BA34" i="3" s="1"/>
  <c r="BA120" i="3" s="1"/>
  <c r="N34" i="3"/>
  <c r="AZ34" i="3" s="1"/>
  <c r="AZ120" i="3" s="1"/>
  <c r="M34" i="3"/>
  <c r="AY34" i="3" s="1"/>
  <c r="AY120" i="3" s="1"/>
  <c r="L34" i="3"/>
  <c r="AX34" i="3" s="1"/>
  <c r="AX120" i="3" s="1"/>
  <c r="K34" i="3"/>
  <c r="AW34" i="3" s="1"/>
  <c r="AW120" i="3" s="1"/>
  <c r="J34" i="3"/>
  <c r="AV34" i="3" s="1"/>
  <c r="AV120" i="3" s="1"/>
  <c r="I34" i="3"/>
  <c r="AU34" i="3" s="1"/>
  <c r="AU120" i="3" s="1"/>
  <c r="H34" i="3"/>
  <c r="AT34" i="3" s="1"/>
  <c r="AT120" i="3" s="1"/>
  <c r="G34" i="3"/>
  <c r="AS34" i="3" s="1"/>
  <c r="AS120" i="3" s="1"/>
  <c r="F34" i="3"/>
  <c r="AR34" i="3" s="1"/>
  <c r="AR120" i="3" s="1"/>
  <c r="E34" i="3"/>
  <c r="AQ34" i="3" s="1"/>
  <c r="AQ120" i="3" s="1"/>
  <c r="D34" i="3"/>
  <c r="AP34" i="3" s="1"/>
  <c r="AP120" i="3" s="1"/>
  <c r="B34" i="3"/>
  <c r="AO34" i="3" s="1"/>
  <c r="AO120" i="3" s="1"/>
  <c r="AK33" i="3"/>
  <c r="BW33" i="3" s="1"/>
  <c r="BW119" i="3" s="1"/>
  <c r="AJ33" i="3"/>
  <c r="BV33" i="3" s="1"/>
  <c r="BV119" i="3" s="1"/>
  <c r="AI33" i="3"/>
  <c r="BU33" i="3" s="1"/>
  <c r="BU119" i="3" s="1"/>
  <c r="AH33" i="3"/>
  <c r="BT33" i="3" s="1"/>
  <c r="BT119" i="3" s="1"/>
  <c r="AG33" i="3"/>
  <c r="BS33" i="3" s="1"/>
  <c r="BS119" i="3" s="1"/>
  <c r="AF33" i="3"/>
  <c r="BR33" i="3" s="1"/>
  <c r="BR119" i="3" s="1"/>
  <c r="AE33" i="3"/>
  <c r="BQ33" i="3" s="1"/>
  <c r="BQ119" i="3" s="1"/>
  <c r="AD33" i="3"/>
  <c r="BP33" i="3" s="1"/>
  <c r="BP119" i="3" s="1"/>
  <c r="AC33" i="3"/>
  <c r="BO33" i="3" s="1"/>
  <c r="BO119" i="3" s="1"/>
  <c r="AB33" i="3"/>
  <c r="BN33" i="3" s="1"/>
  <c r="BN119" i="3" s="1"/>
  <c r="AA33" i="3"/>
  <c r="BM33" i="3" s="1"/>
  <c r="BM119" i="3" s="1"/>
  <c r="Z33" i="3"/>
  <c r="BL33" i="3" s="1"/>
  <c r="BL119" i="3" s="1"/>
  <c r="Y33" i="3"/>
  <c r="BK33" i="3" s="1"/>
  <c r="BK119" i="3" s="1"/>
  <c r="X33" i="3"/>
  <c r="BJ33" i="3" s="1"/>
  <c r="BJ119" i="3" s="1"/>
  <c r="W33" i="3"/>
  <c r="BI33" i="3" s="1"/>
  <c r="BI119" i="3" s="1"/>
  <c r="V33" i="3"/>
  <c r="BH33" i="3" s="1"/>
  <c r="BH119" i="3" s="1"/>
  <c r="U33" i="3"/>
  <c r="BG33" i="3" s="1"/>
  <c r="BG119" i="3" s="1"/>
  <c r="T33" i="3"/>
  <c r="BF33" i="3" s="1"/>
  <c r="BF119" i="3" s="1"/>
  <c r="S33" i="3"/>
  <c r="BE33" i="3" s="1"/>
  <c r="BE119" i="3" s="1"/>
  <c r="R33" i="3"/>
  <c r="BD33" i="3" s="1"/>
  <c r="BD119" i="3" s="1"/>
  <c r="Q33" i="3"/>
  <c r="BC33" i="3" s="1"/>
  <c r="BC119" i="3" s="1"/>
  <c r="P33" i="3"/>
  <c r="BB33" i="3" s="1"/>
  <c r="BB119" i="3" s="1"/>
  <c r="O33" i="3"/>
  <c r="BA33" i="3" s="1"/>
  <c r="BA119" i="3" s="1"/>
  <c r="N33" i="3"/>
  <c r="AZ33" i="3" s="1"/>
  <c r="AZ119" i="3" s="1"/>
  <c r="M33" i="3"/>
  <c r="AY33" i="3" s="1"/>
  <c r="AY119" i="3" s="1"/>
  <c r="L33" i="3"/>
  <c r="AX33" i="3" s="1"/>
  <c r="AX119" i="3" s="1"/>
  <c r="K33" i="3"/>
  <c r="AW33" i="3" s="1"/>
  <c r="AW119" i="3" s="1"/>
  <c r="J33" i="3"/>
  <c r="AV33" i="3" s="1"/>
  <c r="AV119" i="3" s="1"/>
  <c r="I33" i="3"/>
  <c r="AU33" i="3" s="1"/>
  <c r="AU119" i="3" s="1"/>
  <c r="H33" i="3"/>
  <c r="AT33" i="3" s="1"/>
  <c r="AT119" i="3" s="1"/>
  <c r="G33" i="3"/>
  <c r="AS33" i="3" s="1"/>
  <c r="AS119" i="3" s="1"/>
  <c r="F33" i="3"/>
  <c r="AR33" i="3" s="1"/>
  <c r="AR119" i="3" s="1"/>
  <c r="E33" i="3"/>
  <c r="AQ33" i="3" s="1"/>
  <c r="AQ119" i="3" s="1"/>
  <c r="D33" i="3"/>
  <c r="AP33" i="3" s="1"/>
  <c r="AP119" i="3" s="1"/>
  <c r="B33" i="3"/>
  <c r="AO33" i="3" s="1"/>
  <c r="AO119" i="3" s="1"/>
  <c r="AK32" i="3"/>
  <c r="BW32" i="3" s="1"/>
  <c r="BW118" i="3" s="1"/>
  <c r="AJ32" i="3"/>
  <c r="BV32" i="3" s="1"/>
  <c r="BV118" i="3" s="1"/>
  <c r="AI32" i="3"/>
  <c r="BU32" i="3" s="1"/>
  <c r="BU118" i="3" s="1"/>
  <c r="AH32" i="3"/>
  <c r="BT32" i="3" s="1"/>
  <c r="BT118" i="3" s="1"/>
  <c r="AG32" i="3"/>
  <c r="BS32" i="3" s="1"/>
  <c r="BS118" i="3" s="1"/>
  <c r="AF32" i="3"/>
  <c r="BR32" i="3" s="1"/>
  <c r="BR118" i="3" s="1"/>
  <c r="AE32" i="3"/>
  <c r="BQ32" i="3" s="1"/>
  <c r="BQ118" i="3" s="1"/>
  <c r="AD32" i="3"/>
  <c r="BP32" i="3" s="1"/>
  <c r="BP118" i="3" s="1"/>
  <c r="AC32" i="3"/>
  <c r="BO32" i="3" s="1"/>
  <c r="BO118" i="3" s="1"/>
  <c r="AB32" i="3"/>
  <c r="BN32" i="3" s="1"/>
  <c r="BN118" i="3" s="1"/>
  <c r="AA32" i="3"/>
  <c r="BM32" i="3" s="1"/>
  <c r="BM118" i="3" s="1"/>
  <c r="Z32" i="3"/>
  <c r="BL32" i="3" s="1"/>
  <c r="BL118" i="3" s="1"/>
  <c r="Y32" i="3"/>
  <c r="BK32" i="3" s="1"/>
  <c r="BK118" i="3" s="1"/>
  <c r="X32" i="3"/>
  <c r="BJ32" i="3" s="1"/>
  <c r="BJ118" i="3" s="1"/>
  <c r="W32" i="3"/>
  <c r="BI32" i="3" s="1"/>
  <c r="BI118" i="3" s="1"/>
  <c r="V32" i="3"/>
  <c r="BH32" i="3" s="1"/>
  <c r="BH118" i="3" s="1"/>
  <c r="U32" i="3"/>
  <c r="BG32" i="3" s="1"/>
  <c r="BG118" i="3" s="1"/>
  <c r="T32" i="3"/>
  <c r="BF32" i="3" s="1"/>
  <c r="BF118" i="3" s="1"/>
  <c r="S32" i="3"/>
  <c r="BE32" i="3" s="1"/>
  <c r="BE118" i="3" s="1"/>
  <c r="R32" i="3"/>
  <c r="BD32" i="3" s="1"/>
  <c r="BD118" i="3" s="1"/>
  <c r="Q32" i="3"/>
  <c r="BC32" i="3" s="1"/>
  <c r="BC118" i="3" s="1"/>
  <c r="P32" i="3"/>
  <c r="BB32" i="3" s="1"/>
  <c r="BB118" i="3" s="1"/>
  <c r="O32" i="3"/>
  <c r="BA32" i="3" s="1"/>
  <c r="BA118" i="3" s="1"/>
  <c r="N32" i="3"/>
  <c r="AZ32" i="3" s="1"/>
  <c r="AZ118" i="3" s="1"/>
  <c r="M32" i="3"/>
  <c r="AY32" i="3" s="1"/>
  <c r="AY118" i="3" s="1"/>
  <c r="L32" i="3"/>
  <c r="AX32" i="3" s="1"/>
  <c r="AX118" i="3" s="1"/>
  <c r="K32" i="3"/>
  <c r="AW32" i="3" s="1"/>
  <c r="AW118" i="3" s="1"/>
  <c r="J32" i="3"/>
  <c r="AV32" i="3" s="1"/>
  <c r="AV118" i="3" s="1"/>
  <c r="I32" i="3"/>
  <c r="AU32" i="3" s="1"/>
  <c r="AU118" i="3" s="1"/>
  <c r="H32" i="3"/>
  <c r="AT32" i="3" s="1"/>
  <c r="AT118" i="3" s="1"/>
  <c r="G32" i="3"/>
  <c r="AS32" i="3" s="1"/>
  <c r="AS118" i="3" s="1"/>
  <c r="F32" i="3"/>
  <c r="AR32" i="3" s="1"/>
  <c r="AR118" i="3" s="1"/>
  <c r="E32" i="3"/>
  <c r="AQ32" i="3" s="1"/>
  <c r="AQ118" i="3" s="1"/>
  <c r="D32" i="3"/>
  <c r="AP32" i="3" s="1"/>
  <c r="AP118" i="3" s="1"/>
  <c r="B32" i="3"/>
  <c r="AO32" i="3" s="1"/>
  <c r="AO118" i="3" s="1"/>
  <c r="AK31" i="3"/>
  <c r="BW31" i="3" s="1"/>
  <c r="BW117" i="3" s="1"/>
  <c r="AJ31" i="3"/>
  <c r="BV31" i="3" s="1"/>
  <c r="BV117" i="3" s="1"/>
  <c r="AI31" i="3"/>
  <c r="BU31" i="3" s="1"/>
  <c r="BU117" i="3" s="1"/>
  <c r="AH31" i="3"/>
  <c r="BT31" i="3" s="1"/>
  <c r="BT117" i="3" s="1"/>
  <c r="AG31" i="3"/>
  <c r="BS31" i="3" s="1"/>
  <c r="BS117" i="3" s="1"/>
  <c r="AF31" i="3"/>
  <c r="BR31" i="3" s="1"/>
  <c r="BR117" i="3" s="1"/>
  <c r="AE31" i="3"/>
  <c r="BQ31" i="3" s="1"/>
  <c r="BQ117" i="3" s="1"/>
  <c r="AD31" i="3"/>
  <c r="BP31" i="3" s="1"/>
  <c r="BP117" i="3" s="1"/>
  <c r="AC31" i="3"/>
  <c r="BO31" i="3" s="1"/>
  <c r="BO117" i="3" s="1"/>
  <c r="AB31" i="3"/>
  <c r="BN31" i="3" s="1"/>
  <c r="BN117" i="3" s="1"/>
  <c r="AA31" i="3"/>
  <c r="BM31" i="3" s="1"/>
  <c r="BM117" i="3" s="1"/>
  <c r="Z31" i="3"/>
  <c r="BL31" i="3" s="1"/>
  <c r="BL117" i="3" s="1"/>
  <c r="Y31" i="3"/>
  <c r="BK31" i="3" s="1"/>
  <c r="BK117" i="3" s="1"/>
  <c r="X31" i="3"/>
  <c r="BJ31" i="3" s="1"/>
  <c r="BJ117" i="3" s="1"/>
  <c r="W31" i="3"/>
  <c r="BI31" i="3" s="1"/>
  <c r="BI117" i="3" s="1"/>
  <c r="V31" i="3"/>
  <c r="BH31" i="3" s="1"/>
  <c r="BH117" i="3" s="1"/>
  <c r="U31" i="3"/>
  <c r="BG31" i="3" s="1"/>
  <c r="BG117" i="3" s="1"/>
  <c r="T31" i="3"/>
  <c r="BF31" i="3" s="1"/>
  <c r="BF117" i="3" s="1"/>
  <c r="S31" i="3"/>
  <c r="BE31" i="3" s="1"/>
  <c r="BE117" i="3" s="1"/>
  <c r="R31" i="3"/>
  <c r="BD31" i="3" s="1"/>
  <c r="BD117" i="3" s="1"/>
  <c r="Q31" i="3"/>
  <c r="BC31" i="3" s="1"/>
  <c r="BC117" i="3" s="1"/>
  <c r="P31" i="3"/>
  <c r="BB31" i="3" s="1"/>
  <c r="BB117" i="3" s="1"/>
  <c r="O31" i="3"/>
  <c r="BA31" i="3" s="1"/>
  <c r="BA117" i="3" s="1"/>
  <c r="N31" i="3"/>
  <c r="AZ31" i="3" s="1"/>
  <c r="AZ117" i="3" s="1"/>
  <c r="M31" i="3"/>
  <c r="AY31" i="3" s="1"/>
  <c r="AY117" i="3" s="1"/>
  <c r="L31" i="3"/>
  <c r="AX31" i="3" s="1"/>
  <c r="AX117" i="3" s="1"/>
  <c r="K31" i="3"/>
  <c r="AW31" i="3" s="1"/>
  <c r="AW117" i="3" s="1"/>
  <c r="J31" i="3"/>
  <c r="AV31" i="3" s="1"/>
  <c r="AV117" i="3" s="1"/>
  <c r="I31" i="3"/>
  <c r="AU31" i="3" s="1"/>
  <c r="AU117" i="3" s="1"/>
  <c r="H31" i="3"/>
  <c r="AT31" i="3" s="1"/>
  <c r="AT117" i="3" s="1"/>
  <c r="G31" i="3"/>
  <c r="AS31" i="3" s="1"/>
  <c r="AS117" i="3" s="1"/>
  <c r="F31" i="3"/>
  <c r="AR31" i="3" s="1"/>
  <c r="AR117" i="3" s="1"/>
  <c r="E31" i="3"/>
  <c r="AQ31" i="3" s="1"/>
  <c r="AQ117" i="3" s="1"/>
  <c r="D31" i="3"/>
  <c r="AP31" i="3" s="1"/>
  <c r="AP117" i="3" s="1"/>
  <c r="B31" i="3"/>
  <c r="AO31" i="3" s="1"/>
  <c r="AO117" i="3" s="1"/>
  <c r="AK30" i="3"/>
  <c r="BW30" i="3" s="1"/>
  <c r="BW116" i="3" s="1"/>
  <c r="AJ30" i="3"/>
  <c r="BV30" i="3" s="1"/>
  <c r="BV116" i="3" s="1"/>
  <c r="AI30" i="3"/>
  <c r="BU30" i="3" s="1"/>
  <c r="BU116" i="3" s="1"/>
  <c r="AH30" i="3"/>
  <c r="BT30" i="3" s="1"/>
  <c r="BT116" i="3" s="1"/>
  <c r="AG30" i="3"/>
  <c r="BS30" i="3" s="1"/>
  <c r="BS116" i="3" s="1"/>
  <c r="AF30" i="3"/>
  <c r="BR30" i="3" s="1"/>
  <c r="BR116" i="3" s="1"/>
  <c r="AE30" i="3"/>
  <c r="BQ30" i="3" s="1"/>
  <c r="BQ116" i="3" s="1"/>
  <c r="AD30" i="3"/>
  <c r="BP30" i="3" s="1"/>
  <c r="BP116" i="3" s="1"/>
  <c r="AC30" i="3"/>
  <c r="BO30" i="3" s="1"/>
  <c r="BO116" i="3" s="1"/>
  <c r="AB30" i="3"/>
  <c r="BN30" i="3" s="1"/>
  <c r="BN116" i="3" s="1"/>
  <c r="AA30" i="3"/>
  <c r="BM30" i="3" s="1"/>
  <c r="BM116" i="3" s="1"/>
  <c r="Z30" i="3"/>
  <c r="BL30" i="3" s="1"/>
  <c r="BL116" i="3" s="1"/>
  <c r="Y30" i="3"/>
  <c r="BK30" i="3" s="1"/>
  <c r="BK116" i="3" s="1"/>
  <c r="X30" i="3"/>
  <c r="BJ30" i="3" s="1"/>
  <c r="BJ116" i="3" s="1"/>
  <c r="W30" i="3"/>
  <c r="BI30" i="3" s="1"/>
  <c r="BI116" i="3" s="1"/>
  <c r="V30" i="3"/>
  <c r="BH30" i="3" s="1"/>
  <c r="BH116" i="3" s="1"/>
  <c r="U30" i="3"/>
  <c r="BG30" i="3" s="1"/>
  <c r="BG116" i="3" s="1"/>
  <c r="T30" i="3"/>
  <c r="BF30" i="3" s="1"/>
  <c r="BF116" i="3" s="1"/>
  <c r="S30" i="3"/>
  <c r="BE30" i="3" s="1"/>
  <c r="BE116" i="3" s="1"/>
  <c r="R30" i="3"/>
  <c r="BD30" i="3" s="1"/>
  <c r="BD116" i="3" s="1"/>
  <c r="Q30" i="3"/>
  <c r="BC30" i="3" s="1"/>
  <c r="BC116" i="3" s="1"/>
  <c r="P30" i="3"/>
  <c r="BB30" i="3" s="1"/>
  <c r="BB116" i="3" s="1"/>
  <c r="O30" i="3"/>
  <c r="BA30" i="3" s="1"/>
  <c r="BA116" i="3" s="1"/>
  <c r="N30" i="3"/>
  <c r="AZ30" i="3" s="1"/>
  <c r="AZ116" i="3" s="1"/>
  <c r="M30" i="3"/>
  <c r="AY30" i="3" s="1"/>
  <c r="AY116" i="3" s="1"/>
  <c r="L30" i="3"/>
  <c r="AX30" i="3" s="1"/>
  <c r="AX116" i="3" s="1"/>
  <c r="K30" i="3"/>
  <c r="AW30" i="3" s="1"/>
  <c r="AW116" i="3" s="1"/>
  <c r="J30" i="3"/>
  <c r="AV30" i="3" s="1"/>
  <c r="AV116" i="3" s="1"/>
  <c r="I30" i="3"/>
  <c r="AU30" i="3" s="1"/>
  <c r="AU116" i="3" s="1"/>
  <c r="H30" i="3"/>
  <c r="AT30" i="3" s="1"/>
  <c r="AT116" i="3" s="1"/>
  <c r="G30" i="3"/>
  <c r="AS30" i="3" s="1"/>
  <c r="AS116" i="3" s="1"/>
  <c r="F30" i="3"/>
  <c r="AR30" i="3" s="1"/>
  <c r="AR116" i="3" s="1"/>
  <c r="E30" i="3"/>
  <c r="AQ30" i="3" s="1"/>
  <c r="AQ116" i="3" s="1"/>
  <c r="D30" i="3"/>
  <c r="AP30" i="3" s="1"/>
  <c r="AP116" i="3" s="1"/>
  <c r="B30" i="3"/>
  <c r="AO30" i="3" s="1"/>
  <c r="AO116" i="3" s="1"/>
  <c r="AK29" i="3"/>
  <c r="BW29" i="3" s="1"/>
  <c r="BW115" i="3" s="1"/>
  <c r="AJ29" i="3"/>
  <c r="BV29" i="3" s="1"/>
  <c r="BV115" i="3" s="1"/>
  <c r="AI29" i="3"/>
  <c r="BU29" i="3" s="1"/>
  <c r="BU115" i="3" s="1"/>
  <c r="AH29" i="3"/>
  <c r="BT29" i="3" s="1"/>
  <c r="BT115" i="3" s="1"/>
  <c r="AG29" i="3"/>
  <c r="BS29" i="3" s="1"/>
  <c r="BS115" i="3" s="1"/>
  <c r="AF29" i="3"/>
  <c r="BR29" i="3" s="1"/>
  <c r="BR115" i="3" s="1"/>
  <c r="AE29" i="3"/>
  <c r="BQ29" i="3" s="1"/>
  <c r="BQ115" i="3" s="1"/>
  <c r="AD29" i="3"/>
  <c r="BP29" i="3" s="1"/>
  <c r="BP115" i="3" s="1"/>
  <c r="AC29" i="3"/>
  <c r="BO29" i="3" s="1"/>
  <c r="BO115" i="3" s="1"/>
  <c r="AB29" i="3"/>
  <c r="BN29" i="3" s="1"/>
  <c r="BN115" i="3" s="1"/>
  <c r="AA29" i="3"/>
  <c r="BM29" i="3" s="1"/>
  <c r="BM115" i="3" s="1"/>
  <c r="Z29" i="3"/>
  <c r="BL29" i="3" s="1"/>
  <c r="BL115" i="3" s="1"/>
  <c r="Y29" i="3"/>
  <c r="BK29" i="3" s="1"/>
  <c r="BK115" i="3" s="1"/>
  <c r="X29" i="3"/>
  <c r="BJ29" i="3" s="1"/>
  <c r="BJ115" i="3" s="1"/>
  <c r="W29" i="3"/>
  <c r="BI29" i="3" s="1"/>
  <c r="BI115" i="3" s="1"/>
  <c r="V29" i="3"/>
  <c r="BH29" i="3" s="1"/>
  <c r="BH115" i="3" s="1"/>
  <c r="U29" i="3"/>
  <c r="BG29" i="3" s="1"/>
  <c r="BG115" i="3" s="1"/>
  <c r="T29" i="3"/>
  <c r="BF29" i="3" s="1"/>
  <c r="BF115" i="3" s="1"/>
  <c r="S29" i="3"/>
  <c r="BE29" i="3" s="1"/>
  <c r="BE115" i="3" s="1"/>
  <c r="R29" i="3"/>
  <c r="BD29" i="3" s="1"/>
  <c r="BD115" i="3" s="1"/>
  <c r="Q29" i="3"/>
  <c r="BC29" i="3" s="1"/>
  <c r="BC115" i="3" s="1"/>
  <c r="P29" i="3"/>
  <c r="BB29" i="3" s="1"/>
  <c r="BB115" i="3" s="1"/>
  <c r="O29" i="3"/>
  <c r="BA29" i="3" s="1"/>
  <c r="BA115" i="3" s="1"/>
  <c r="N29" i="3"/>
  <c r="AZ29" i="3" s="1"/>
  <c r="AZ115" i="3" s="1"/>
  <c r="M29" i="3"/>
  <c r="AY29" i="3" s="1"/>
  <c r="AY115" i="3" s="1"/>
  <c r="L29" i="3"/>
  <c r="AX29" i="3" s="1"/>
  <c r="AX115" i="3" s="1"/>
  <c r="K29" i="3"/>
  <c r="AW29" i="3" s="1"/>
  <c r="AW115" i="3" s="1"/>
  <c r="J29" i="3"/>
  <c r="AV29" i="3" s="1"/>
  <c r="AV115" i="3" s="1"/>
  <c r="I29" i="3"/>
  <c r="AU29" i="3" s="1"/>
  <c r="AU115" i="3" s="1"/>
  <c r="H29" i="3"/>
  <c r="AT29" i="3" s="1"/>
  <c r="AT115" i="3" s="1"/>
  <c r="G29" i="3"/>
  <c r="AS29" i="3" s="1"/>
  <c r="AS115" i="3" s="1"/>
  <c r="F29" i="3"/>
  <c r="AR29" i="3" s="1"/>
  <c r="AR115" i="3" s="1"/>
  <c r="E29" i="3"/>
  <c r="AQ29" i="3" s="1"/>
  <c r="AQ115" i="3" s="1"/>
  <c r="D29" i="3"/>
  <c r="AP29" i="3" s="1"/>
  <c r="AP115" i="3" s="1"/>
  <c r="B29" i="3"/>
  <c r="AO29" i="3" s="1"/>
  <c r="AO115" i="3" s="1"/>
  <c r="AK28" i="3"/>
  <c r="BW28" i="3" s="1"/>
  <c r="BW114" i="3" s="1"/>
  <c r="AJ28" i="3"/>
  <c r="BV28" i="3" s="1"/>
  <c r="BV114" i="3" s="1"/>
  <c r="AI28" i="3"/>
  <c r="BU28" i="3" s="1"/>
  <c r="BU114" i="3" s="1"/>
  <c r="AH28" i="3"/>
  <c r="BT28" i="3" s="1"/>
  <c r="BT114" i="3" s="1"/>
  <c r="AG28" i="3"/>
  <c r="BS28" i="3" s="1"/>
  <c r="BS114" i="3" s="1"/>
  <c r="AF28" i="3"/>
  <c r="BR28" i="3" s="1"/>
  <c r="BR114" i="3" s="1"/>
  <c r="AE28" i="3"/>
  <c r="BQ28" i="3" s="1"/>
  <c r="BQ114" i="3" s="1"/>
  <c r="AD28" i="3"/>
  <c r="BP28" i="3" s="1"/>
  <c r="BP114" i="3" s="1"/>
  <c r="AC28" i="3"/>
  <c r="BO28" i="3" s="1"/>
  <c r="BO114" i="3" s="1"/>
  <c r="AB28" i="3"/>
  <c r="BN28" i="3" s="1"/>
  <c r="BN114" i="3" s="1"/>
  <c r="AA28" i="3"/>
  <c r="BM28" i="3" s="1"/>
  <c r="BM114" i="3" s="1"/>
  <c r="Z28" i="3"/>
  <c r="BL28" i="3" s="1"/>
  <c r="BL114" i="3" s="1"/>
  <c r="Y28" i="3"/>
  <c r="BK28" i="3" s="1"/>
  <c r="BK114" i="3" s="1"/>
  <c r="X28" i="3"/>
  <c r="BJ28" i="3" s="1"/>
  <c r="BJ114" i="3" s="1"/>
  <c r="W28" i="3"/>
  <c r="BI28" i="3" s="1"/>
  <c r="BI114" i="3" s="1"/>
  <c r="V28" i="3"/>
  <c r="BH28" i="3" s="1"/>
  <c r="BH114" i="3" s="1"/>
  <c r="U28" i="3"/>
  <c r="BG28" i="3" s="1"/>
  <c r="BG114" i="3" s="1"/>
  <c r="T28" i="3"/>
  <c r="BF28" i="3" s="1"/>
  <c r="BF114" i="3" s="1"/>
  <c r="S28" i="3"/>
  <c r="BE28" i="3" s="1"/>
  <c r="BE114" i="3" s="1"/>
  <c r="R28" i="3"/>
  <c r="BD28" i="3" s="1"/>
  <c r="BD114" i="3" s="1"/>
  <c r="Q28" i="3"/>
  <c r="BC28" i="3" s="1"/>
  <c r="BC114" i="3" s="1"/>
  <c r="P28" i="3"/>
  <c r="BB28" i="3" s="1"/>
  <c r="BB114" i="3" s="1"/>
  <c r="O28" i="3"/>
  <c r="BA28" i="3" s="1"/>
  <c r="BA114" i="3" s="1"/>
  <c r="N28" i="3"/>
  <c r="AZ28" i="3" s="1"/>
  <c r="AZ114" i="3" s="1"/>
  <c r="M28" i="3"/>
  <c r="AY28" i="3" s="1"/>
  <c r="AY114" i="3" s="1"/>
  <c r="L28" i="3"/>
  <c r="AX28" i="3" s="1"/>
  <c r="AX114" i="3" s="1"/>
  <c r="K28" i="3"/>
  <c r="AW28" i="3" s="1"/>
  <c r="AW114" i="3" s="1"/>
  <c r="J28" i="3"/>
  <c r="AV28" i="3" s="1"/>
  <c r="AV114" i="3" s="1"/>
  <c r="I28" i="3"/>
  <c r="AU28" i="3" s="1"/>
  <c r="AU114" i="3" s="1"/>
  <c r="H28" i="3"/>
  <c r="AT28" i="3" s="1"/>
  <c r="AT114" i="3" s="1"/>
  <c r="G28" i="3"/>
  <c r="AS28" i="3" s="1"/>
  <c r="AS114" i="3" s="1"/>
  <c r="F28" i="3"/>
  <c r="AR28" i="3" s="1"/>
  <c r="AR114" i="3" s="1"/>
  <c r="E28" i="3"/>
  <c r="AQ28" i="3" s="1"/>
  <c r="AQ114" i="3" s="1"/>
  <c r="D28" i="3"/>
  <c r="AP28" i="3" s="1"/>
  <c r="AP114" i="3" s="1"/>
  <c r="B28" i="3"/>
  <c r="AO28" i="3" s="1"/>
  <c r="AO114" i="3" s="1"/>
  <c r="E8" i="3"/>
  <c r="AQ8" i="3" s="1"/>
  <c r="AQ94" i="3" s="1"/>
  <c r="E9" i="3"/>
  <c r="AQ9" i="3" s="1"/>
  <c r="AQ95" i="3" s="1"/>
  <c r="E10" i="3"/>
  <c r="AQ10" i="3" s="1"/>
  <c r="AQ96" i="3" s="1"/>
  <c r="E11" i="3"/>
  <c r="AQ11" i="3" s="1"/>
  <c r="AQ97" i="3" s="1"/>
  <c r="E12" i="3"/>
  <c r="AQ12" i="3" s="1"/>
  <c r="AQ98" i="3" s="1"/>
  <c r="E13" i="3"/>
  <c r="AQ13" i="3" s="1"/>
  <c r="AQ99" i="3" s="1"/>
  <c r="B3" i="3"/>
  <c r="AO3" i="3" s="1"/>
  <c r="AO49" i="3" s="1"/>
  <c r="AK27" i="3"/>
  <c r="BW27" i="3" s="1"/>
  <c r="BW113" i="3" s="1"/>
  <c r="AJ27" i="3"/>
  <c r="BV27" i="3" s="1"/>
  <c r="BV113" i="3" s="1"/>
  <c r="AI27" i="3"/>
  <c r="BU27" i="3" s="1"/>
  <c r="BU113" i="3" s="1"/>
  <c r="AH27" i="3"/>
  <c r="BT27" i="3" s="1"/>
  <c r="BT113" i="3" s="1"/>
  <c r="AG27" i="3"/>
  <c r="BS27" i="3" s="1"/>
  <c r="BS113" i="3" s="1"/>
  <c r="AF27" i="3"/>
  <c r="BR27" i="3" s="1"/>
  <c r="BR113" i="3" s="1"/>
  <c r="AE27" i="3"/>
  <c r="BQ27" i="3" s="1"/>
  <c r="BQ113" i="3" s="1"/>
  <c r="AD27" i="3"/>
  <c r="BP27" i="3" s="1"/>
  <c r="BP113" i="3" s="1"/>
  <c r="AC27" i="3"/>
  <c r="BO27" i="3" s="1"/>
  <c r="BO113" i="3" s="1"/>
  <c r="AB27" i="3"/>
  <c r="BN27" i="3" s="1"/>
  <c r="BN113" i="3" s="1"/>
  <c r="AA27" i="3"/>
  <c r="BM27" i="3" s="1"/>
  <c r="BM113" i="3" s="1"/>
  <c r="Z27" i="3"/>
  <c r="BL27" i="3" s="1"/>
  <c r="BL113" i="3" s="1"/>
  <c r="Y27" i="3"/>
  <c r="BK27" i="3" s="1"/>
  <c r="BK113" i="3" s="1"/>
  <c r="X27" i="3"/>
  <c r="BJ27" i="3" s="1"/>
  <c r="BJ113" i="3" s="1"/>
  <c r="W27" i="3"/>
  <c r="BI27" i="3" s="1"/>
  <c r="BI113" i="3" s="1"/>
  <c r="V27" i="3"/>
  <c r="BH27" i="3" s="1"/>
  <c r="BH113" i="3" s="1"/>
  <c r="U27" i="3"/>
  <c r="BG27" i="3" s="1"/>
  <c r="BG113" i="3" s="1"/>
  <c r="T27" i="3"/>
  <c r="BF27" i="3" s="1"/>
  <c r="BF113" i="3" s="1"/>
  <c r="S27" i="3"/>
  <c r="BE27" i="3" s="1"/>
  <c r="BE113" i="3" s="1"/>
  <c r="R27" i="3"/>
  <c r="BD27" i="3" s="1"/>
  <c r="BD113" i="3" s="1"/>
  <c r="Q27" i="3"/>
  <c r="BC27" i="3" s="1"/>
  <c r="BC113" i="3" s="1"/>
  <c r="P27" i="3"/>
  <c r="BB27" i="3" s="1"/>
  <c r="BB113" i="3" s="1"/>
  <c r="O27" i="3"/>
  <c r="BA27" i="3" s="1"/>
  <c r="BA113" i="3" s="1"/>
  <c r="N27" i="3"/>
  <c r="AZ27" i="3" s="1"/>
  <c r="AZ113" i="3" s="1"/>
  <c r="M27" i="3"/>
  <c r="AY27" i="3" s="1"/>
  <c r="AY113" i="3" s="1"/>
  <c r="L27" i="3"/>
  <c r="AX27" i="3" s="1"/>
  <c r="AX113" i="3" s="1"/>
  <c r="K27" i="3"/>
  <c r="AW27" i="3" s="1"/>
  <c r="AW113" i="3" s="1"/>
  <c r="J27" i="3"/>
  <c r="AV27" i="3" s="1"/>
  <c r="AV113" i="3" s="1"/>
  <c r="I27" i="3"/>
  <c r="AU27" i="3" s="1"/>
  <c r="AU113" i="3" s="1"/>
  <c r="H27" i="3"/>
  <c r="AT27" i="3" s="1"/>
  <c r="AT113" i="3" s="1"/>
  <c r="G27" i="3"/>
  <c r="AS27" i="3" s="1"/>
  <c r="AS113" i="3" s="1"/>
  <c r="F27" i="3"/>
  <c r="AR27" i="3" s="1"/>
  <c r="AR113" i="3" s="1"/>
  <c r="E27" i="3"/>
  <c r="AQ27" i="3" s="1"/>
  <c r="AQ113" i="3" s="1"/>
  <c r="D27" i="3"/>
  <c r="AP27" i="3" s="1"/>
  <c r="AP113" i="3" s="1"/>
  <c r="B27" i="3"/>
  <c r="AO27" i="3" s="1"/>
  <c r="AO113" i="3" s="1"/>
  <c r="AK26" i="3"/>
  <c r="BW26" i="3" s="1"/>
  <c r="BW112" i="3" s="1"/>
  <c r="AJ26" i="3"/>
  <c r="BV26" i="3" s="1"/>
  <c r="BV112" i="3" s="1"/>
  <c r="AI26" i="3"/>
  <c r="BU26" i="3" s="1"/>
  <c r="BU112" i="3" s="1"/>
  <c r="AH26" i="3"/>
  <c r="BT26" i="3" s="1"/>
  <c r="BT112" i="3" s="1"/>
  <c r="AG26" i="3"/>
  <c r="BS26" i="3" s="1"/>
  <c r="BS112" i="3" s="1"/>
  <c r="AF26" i="3"/>
  <c r="BR26" i="3" s="1"/>
  <c r="BR112" i="3" s="1"/>
  <c r="AE26" i="3"/>
  <c r="BQ26" i="3" s="1"/>
  <c r="BQ112" i="3" s="1"/>
  <c r="AD26" i="3"/>
  <c r="BP26" i="3" s="1"/>
  <c r="BP112" i="3" s="1"/>
  <c r="AC26" i="3"/>
  <c r="BO26" i="3" s="1"/>
  <c r="BO112" i="3" s="1"/>
  <c r="AB26" i="3"/>
  <c r="BN26" i="3" s="1"/>
  <c r="BN112" i="3" s="1"/>
  <c r="AA26" i="3"/>
  <c r="BM26" i="3" s="1"/>
  <c r="BM112" i="3" s="1"/>
  <c r="Z26" i="3"/>
  <c r="BL26" i="3" s="1"/>
  <c r="BL112" i="3" s="1"/>
  <c r="Y26" i="3"/>
  <c r="BK26" i="3" s="1"/>
  <c r="BK112" i="3" s="1"/>
  <c r="X26" i="3"/>
  <c r="BJ26" i="3" s="1"/>
  <c r="BJ112" i="3" s="1"/>
  <c r="W26" i="3"/>
  <c r="BI26" i="3" s="1"/>
  <c r="BI112" i="3" s="1"/>
  <c r="V26" i="3"/>
  <c r="BH26" i="3" s="1"/>
  <c r="BH112" i="3" s="1"/>
  <c r="U26" i="3"/>
  <c r="BG26" i="3" s="1"/>
  <c r="BG112" i="3" s="1"/>
  <c r="T26" i="3"/>
  <c r="BF26" i="3" s="1"/>
  <c r="BF112" i="3" s="1"/>
  <c r="S26" i="3"/>
  <c r="BE26" i="3" s="1"/>
  <c r="BE112" i="3" s="1"/>
  <c r="R26" i="3"/>
  <c r="BD26" i="3" s="1"/>
  <c r="BD112" i="3" s="1"/>
  <c r="Q26" i="3"/>
  <c r="BC26" i="3" s="1"/>
  <c r="BC112" i="3" s="1"/>
  <c r="P26" i="3"/>
  <c r="BB26" i="3" s="1"/>
  <c r="BB112" i="3" s="1"/>
  <c r="O26" i="3"/>
  <c r="BA26" i="3" s="1"/>
  <c r="BA112" i="3" s="1"/>
  <c r="N26" i="3"/>
  <c r="AZ26" i="3" s="1"/>
  <c r="AZ112" i="3" s="1"/>
  <c r="M26" i="3"/>
  <c r="AY26" i="3" s="1"/>
  <c r="AY112" i="3" s="1"/>
  <c r="L26" i="3"/>
  <c r="AX26" i="3" s="1"/>
  <c r="AX112" i="3" s="1"/>
  <c r="K26" i="3"/>
  <c r="AW26" i="3" s="1"/>
  <c r="AW112" i="3" s="1"/>
  <c r="J26" i="3"/>
  <c r="AV26" i="3" s="1"/>
  <c r="AV112" i="3" s="1"/>
  <c r="I26" i="3"/>
  <c r="AU26" i="3" s="1"/>
  <c r="AU112" i="3" s="1"/>
  <c r="H26" i="3"/>
  <c r="AT26" i="3" s="1"/>
  <c r="AT112" i="3" s="1"/>
  <c r="G26" i="3"/>
  <c r="AS26" i="3" s="1"/>
  <c r="AS112" i="3" s="1"/>
  <c r="F26" i="3"/>
  <c r="AR26" i="3" s="1"/>
  <c r="AR112" i="3" s="1"/>
  <c r="E26" i="3"/>
  <c r="AQ26" i="3" s="1"/>
  <c r="AQ112" i="3" s="1"/>
  <c r="D26" i="3"/>
  <c r="AP26" i="3" s="1"/>
  <c r="AP112" i="3" s="1"/>
  <c r="B26" i="3"/>
  <c r="AO26" i="3" s="1"/>
  <c r="AO112" i="3" s="1"/>
  <c r="AK25" i="3"/>
  <c r="BW25" i="3" s="1"/>
  <c r="BW111" i="3" s="1"/>
  <c r="AJ25" i="3"/>
  <c r="BV25" i="3" s="1"/>
  <c r="BV111" i="3" s="1"/>
  <c r="AI25" i="3"/>
  <c r="BU25" i="3" s="1"/>
  <c r="BU111" i="3" s="1"/>
  <c r="AH25" i="3"/>
  <c r="BT25" i="3" s="1"/>
  <c r="BT111" i="3" s="1"/>
  <c r="AG25" i="3"/>
  <c r="BS25" i="3" s="1"/>
  <c r="BS111" i="3" s="1"/>
  <c r="AF25" i="3"/>
  <c r="BR25" i="3" s="1"/>
  <c r="BR111" i="3" s="1"/>
  <c r="AE25" i="3"/>
  <c r="BQ25" i="3" s="1"/>
  <c r="BQ111" i="3" s="1"/>
  <c r="AD25" i="3"/>
  <c r="BP25" i="3" s="1"/>
  <c r="BP111" i="3" s="1"/>
  <c r="AC25" i="3"/>
  <c r="BO25" i="3" s="1"/>
  <c r="BO111" i="3" s="1"/>
  <c r="AB25" i="3"/>
  <c r="BN25" i="3" s="1"/>
  <c r="BN111" i="3" s="1"/>
  <c r="AA25" i="3"/>
  <c r="BM25" i="3" s="1"/>
  <c r="BM111" i="3" s="1"/>
  <c r="Z25" i="3"/>
  <c r="BL25" i="3" s="1"/>
  <c r="BL111" i="3" s="1"/>
  <c r="Y25" i="3"/>
  <c r="BK25" i="3" s="1"/>
  <c r="BK111" i="3" s="1"/>
  <c r="X25" i="3"/>
  <c r="BJ25" i="3" s="1"/>
  <c r="BJ111" i="3" s="1"/>
  <c r="W25" i="3"/>
  <c r="BI25" i="3" s="1"/>
  <c r="BI111" i="3" s="1"/>
  <c r="V25" i="3"/>
  <c r="BH25" i="3" s="1"/>
  <c r="BH111" i="3" s="1"/>
  <c r="U25" i="3"/>
  <c r="BG25" i="3" s="1"/>
  <c r="BG111" i="3" s="1"/>
  <c r="T25" i="3"/>
  <c r="BF25" i="3" s="1"/>
  <c r="BF111" i="3" s="1"/>
  <c r="S25" i="3"/>
  <c r="BE25" i="3" s="1"/>
  <c r="BE111" i="3" s="1"/>
  <c r="R25" i="3"/>
  <c r="BD25" i="3" s="1"/>
  <c r="BD111" i="3" s="1"/>
  <c r="Q25" i="3"/>
  <c r="BC25" i="3" s="1"/>
  <c r="BC111" i="3" s="1"/>
  <c r="P25" i="3"/>
  <c r="BB25" i="3" s="1"/>
  <c r="BB111" i="3" s="1"/>
  <c r="O25" i="3"/>
  <c r="BA25" i="3" s="1"/>
  <c r="BA111" i="3" s="1"/>
  <c r="N25" i="3"/>
  <c r="AZ25" i="3" s="1"/>
  <c r="AZ111" i="3" s="1"/>
  <c r="M25" i="3"/>
  <c r="AY25" i="3" s="1"/>
  <c r="AY111" i="3" s="1"/>
  <c r="L25" i="3"/>
  <c r="AX25" i="3" s="1"/>
  <c r="AX111" i="3" s="1"/>
  <c r="K25" i="3"/>
  <c r="AW25" i="3" s="1"/>
  <c r="AW111" i="3" s="1"/>
  <c r="J25" i="3"/>
  <c r="AV25" i="3" s="1"/>
  <c r="AV111" i="3" s="1"/>
  <c r="I25" i="3"/>
  <c r="AU25" i="3" s="1"/>
  <c r="AU111" i="3" s="1"/>
  <c r="H25" i="3"/>
  <c r="AT25" i="3" s="1"/>
  <c r="AT111" i="3" s="1"/>
  <c r="G25" i="3"/>
  <c r="AS25" i="3" s="1"/>
  <c r="AS111" i="3" s="1"/>
  <c r="F25" i="3"/>
  <c r="AR25" i="3" s="1"/>
  <c r="AR111" i="3" s="1"/>
  <c r="E25" i="3"/>
  <c r="AQ25" i="3" s="1"/>
  <c r="AQ111" i="3" s="1"/>
  <c r="D25" i="3"/>
  <c r="AP25" i="3" s="1"/>
  <c r="AP111" i="3" s="1"/>
  <c r="B25" i="3"/>
  <c r="AO25" i="3" s="1"/>
  <c r="AO111" i="3" s="1"/>
  <c r="AK24" i="3"/>
  <c r="BW24" i="3" s="1"/>
  <c r="BW110" i="3" s="1"/>
  <c r="AJ24" i="3"/>
  <c r="BV24" i="3" s="1"/>
  <c r="BV110" i="3" s="1"/>
  <c r="AI24" i="3"/>
  <c r="BU24" i="3" s="1"/>
  <c r="BU110" i="3" s="1"/>
  <c r="AH24" i="3"/>
  <c r="BT24" i="3" s="1"/>
  <c r="BT110" i="3" s="1"/>
  <c r="AG24" i="3"/>
  <c r="BS24" i="3" s="1"/>
  <c r="BS110" i="3" s="1"/>
  <c r="AF24" i="3"/>
  <c r="BR24" i="3" s="1"/>
  <c r="BR110" i="3" s="1"/>
  <c r="AE24" i="3"/>
  <c r="BQ24" i="3" s="1"/>
  <c r="BQ110" i="3" s="1"/>
  <c r="AD24" i="3"/>
  <c r="BP24" i="3" s="1"/>
  <c r="BP110" i="3" s="1"/>
  <c r="AC24" i="3"/>
  <c r="BO24" i="3" s="1"/>
  <c r="BO110" i="3" s="1"/>
  <c r="AB24" i="3"/>
  <c r="BN24" i="3" s="1"/>
  <c r="BN110" i="3" s="1"/>
  <c r="AA24" i="3"/>
  <c r="BM24" i="3" s="1"/>
  <c r="BM110" i="3" s="1"/>
  <c r="Z24" i="3"/>
  <c r="BL24" i="3" s="1"/>
  <c r="BL110" i="3" s="1"/>
  <c r="Y24" i="3"/>
  <c r="BK24" i="3" s="1"/>
  <c r="BK110" i="3" s="1"/>
  <c r="X24" i="3"/>
  <c r="BJ24" i="3" s="1"/>
  <c r="BJ110" i="3" s="1"/>
  <c r="W24" i="3"/>
  <c r="BI24" i="3" s="1"/>
  <c r="BI110" i="3" s="1"/>
  <c r="V24" i="3"/>
  <c r="BH24" i="3" s="1"/>
  <c r="BH110" i="3" s="1"/>
  <c r="U24" i="3"/>
  <c r="BG24" i="3" s="1"/>
  <c r="BG110" i="3" s="1"/>
  <c r="T24" i="3"/>
  <c r="BF24" i="3" s="1"/>
  <c r="BF110" i="3" s="1"/>
  <c r="S24" i="3"/>
  <c r="BE24" i="3" s="1"/>
  <c r="BE110" i="3" s="1"/>
  <c r="R24" i="3"/>
  <c r="BD24" i="3" s="1"/>
  <c r="BD110" i="3" s="1"/>
  <c r="Q24" i="3"/>
  <c r="BC24" i="3" s="1"/>
  <c r="BC110" i="3" s="1"/>
  <c r="P24" i="3"/>
  <c r="BB24" i="3" s="1"/>
  <c r="BB110" i="3" s="1"/>
  <c r="O24" i="3"/>
  <c r="BA24" i="3" s="1"/>
  <c r="BA110" i="3" s="1"/>
  <c r="N24" i="3"/>
  <c r="AZ24" i="3" s="1"/>
  <c r="AZ110" i="3" s="1"/>
  <c r="M24" i="3"/>
  <c r="AY24" i="3" s="1"/>
  <c r="AY110" i="3" s="1"/>
  <c r="L24" i="3"/>
  <c r="AX24" i="3" s="1"/>
  <c r="AX110" i="3" s="1"/>
  <c r="K24" i="3"/>
  <c r="AW24" i="3" s="1"/>
  <c r="AW110" i="3" s="1"/>
  <c r="J24" i="3"/>
  <c r="AV24" i="3" s="1"/>
  <c r="AV110" i="3" s="1"/>
  <c r="I24" i="3"/>
  <c r="AU24" i="3" s="1"/>
  <c r="AU110" i="3" s="1"/>
  <c r="H24" i="3"/>
  <c r="AT24" i="3" s="1"/>
  <c r="AT110" i="3" s="1"/>
  <c r="G24" i="3"/>
  <c r="AS24" i="3" s="1"/>
  <c r="AS110" i="3" s="1"/>
  <c r="F24" i="3"/>
  <c r="AR24" i="3" s="1"/>
  <c r="AR110" i="3" s="1"/>
  <c r="E24" i="3"/>
  <c r="AQ24" i="3" s="1"/>
  <c r="AQ110" i="3" s="1"/>
  <c r="D24" i="3"/>
  <c r="AP24" i="3" s="1"/>
  <c r="AP110" i="3" s="1"/>
  <c r="B24" i="3"/>
  <c r="AO24" i="3" s="1"/>
  <c r="AO110" i="3" s="1"/>
  <c r="AK23" i="3"/>
  <c r="BW23" i="3" s="1"/>
  <c r="BW109" i="3" s="1"/>
  <c r="AJ23" i="3"/>
  <c r="BV23" i="3" s="1"/>
  <c r="BV109" i="3" s="1"/>
  <c r="AI23" i="3"/>
  <c r="BU23" i="3" s="1"/>
  <c r="BU109" i="3" s="1"/>
  <c r="AH23" i="3"/>
  <c r="BT23" i="3" s="1"/>
  <c r="BT109" i="3" s="1"/>
  <c r="AG23" i="3"/>
  <c r="BS23" i="3" s="1"/>
  <c r="BS109" i="3" s="1"/>
  <c r="AF23" i="3"/>
  <c r="BR23" i="3" s="1"/>
  <c r="BR109" i="3" s="1"/>
  <c r="AE23" i="3"/>
  <c r="BQ23" i="3" s="1"/>
  <c r="BQ109" i="3" s="1"/>
  <c r="AD23" i="3"/>
  <c r="BP23" i="3" s="1"/>
  <c r="BP109" i="3" s="1"/>
  <c r="AC23" i="3"/>
  <c r="BO23" i="3" s="1"/>
  <c r="BO109" i="3" s="1"/>
  <c r="AB23" i="3"/>
  <c r="BN23" i="3" s="1"/>
  <c r="BN109" i="3" s="1"/>
  <c r="AA23" i="3"/>
  <c r="BM23" i="3" s="1"/>
  <c r="BM109" i="3" s="1"/>
  <c r="Z23" i="3"/>
  <c r="BL23" i="3" s="1"/>
  <c r="BL109" i="3" s="1"/>
  <c r="Y23" i="3"/>
  <c r="BK23" i="3" s="1"/>
  <c r="BK109" i="3" s="1"/>
  <c r="X23" i="3"/>
  <c r="BJ23" i="3" s="1"/>
  <c r="BJ109" i="3" s="1"/>
  <c r="W23" i="3"/>
  <c r="BI23" i="3" s="1"/>
  <c r="BI109" i="3" s="1"/>
  <c r="V23" i="3"/>
  <c r="BH23" i="3" s="1"/>
  <c r="BH109" i="3" s="1"/>
  <c r="U23" i="3"/>
  <c r="BG23" i="3" s="1"/>
  <c r="BG109" i="3" s="1"/>
  <c r="T23" i="3"/>
  <c r="BF23" i="3" s="1"/>
  <c r="BF109" i="3" s="1"/>
  <c r="S23" i="3"/>
  <c r="BE23" i="3" s="1"/>
  <c r="BE109" i="3" s="1"/>
  <c r="R23" i="3"/>
  <c r="BD23" i="3" s="1"/>
  <c r="BD109" i="3" s="1"/>
  <c r="Q23" i="3"/>
  <c r="BC23" i="3" s="1"/>
  <c r="BC109" i="3" s="1"/>
  <c r="P23" i="3"/>
  <c r="BB23" i="3" s="1"/>
  <c r="BB109" i="3" s="1"/>
  <c r="O23" i="3"/>
  <c r="BA23" i="3" s="1"/>
  <c r="BA109" i="3" s="1"/>
  <c r="N23" i="3"/>
  <c r="AZ23" i="3" s="1"/>
  <c r="AZ109" i="3" s="1"/>
  <c r="M23" i="3"/>
  <c r="AY23" i="3" s="1"/>
  <c r="AY109" i="3" s="1"/>
  <c r="L23" i="3"/>
  <c r="AX23" i="3" s="1"/>
  <c r="AX109" i="3" s="1"/>
  <c r="K23" i="3"/>
  <c r="AW23" i="3" s="1"/>
  <c r="AW109" i="3" s="1"/>
  <c r="J23" i="3"/>
  <c r="AV23" i="3" s="1"/>
  <c r="AV109" i="3" s="1"/>
  <c r="I23" i="3"/>
  <c r="AU23" i="3" s="1"/>
  <c r="AU109" i="3" s="1"/>
  <c r="H23" i="3"/>
  <c r="AT23" i="3" s="1"/>
  <c r="AT109" i="3" s="1"/>
  <c r="G23" i="3"/>
  <c r="AS23" i="3" s="1"/>
  <c r="AS109" i="3" s="1"/>
  <c r="F23" i="3"/>
  <c r="AR23" i="3" s="1"/>
  <c r="AR109" i="3" s="1"/>
  <c r="E23" i="3"/>
  <c r="AQ23" i="3" s="1"/>
  <c r="AQ109" i="3" s="1"/>
  <c r="D23" i="3"/>
  <c r="AP23" i="3" s="1"/>
  <c r="AP109" i="3" s="1"/>
  <c r="B23" i="3"/>
  <c r="AO23" i="3" s="1"/>
  <c r="AO109" i="3" s="1"/>
  <c r="AK22" i="3"/>
  <c r="BW22" i="3" s="1"/>
  <c r="BW108" i="3" s="1"/>
  <c r="AJ22" i="3"/>
  <c r="BV22" i="3" s="1"/>
  <c r="BV108" i="3" s="1"/>
  <c r="AI22" i="3"/>
  <c r="BU22" i="3" s="1"/>
  <c r="BU108" i="3" s="1"/>
  <c r="AH22" i="3"/>
  <c r="BT22" i="3" s="1"/>
  <c r="BT108" i="3" s="1"/>
  <c r="AG22" i="3"/>
  <c r="BS22" i="3" s="1"/>
  <c r="BS108" i="3" s="1"/>
  <c r="AF22" i="3"/>
  <c r="BR22" i="3" s="1"/>
  <c r="BR108" i="3" s="1"/>
  <c r="AE22" i="3"/>
  <c r="BQ22" i="3" s="1"/>
  <c r="BQ108" i="3" s="1"/>
  <c r="AD22" i="3"/>
  <c r="BP22" i="3" s="1"/>
  <c r="BP108" i="3" s="1"/>
  <c r="AC22" i="3"/>
  <c r="BO22" i="3" s="1"/>
  <c r="BO108" i="3" s="1"/>
  <c r="AB22" i="3"/>
  <c r="BN22" i="3" s="1"/>
  <c r="BN108" i="3" s="1"/>
  <c r="AA22" i="3"/>
  <c r="BM22" i="3" s="1"/>
  <c r="BM108" i="3" s="1"/>
  <c r="Z22" i="3"/>
  <c r="BL22" i="3" s="1"/>
  <c r="BL108" i="3" s="1"/>
  <c r="Y22" i="3"/>
  <c r="BK22" i="3" s="1"/>
  <c r="BK108" i="3" s="1"/>
  <c r="X22" i="3"/>
  <c r="BJ22" i="3" s="1"/>
  <c r="BJ108" i="3" s="1"/>
  <c r="W22" i="3"/>
  <c r="BI22" i="3" s="1"/>
  <c r="BI108" i="3" s="1"/>
  <c r="V22" i="3"/>
  <c r="BH22" i="3" s="1"/>
  <c r="BH108" i="3" s="1"/>
  <c r="U22" i="3"/>
  <c r="BG22" i="3" s="1"/>
  <c r="BG108" i="3" s="1"/>
  <c r="T22" i="3"/>
  <c r="BF22" i="3" s="1"/>
  <c r="BF108" i="3" s="1"/>
  <c r="S22" i="3"/>
  <c r="BE22" i="3" s="1"/>
  <c r="BE108" i="3" s="1"/>
  <c r="R22" i="3"/>
  <c r="BD22" i="3" s="1"/>
  <c r="BD108" i="3" s="1"/>
  <c r="Q22" i="3"/>
  <c r="BC22" i="3" s="1"/>
  <c r="BC108" i="3" s="1"/>
  <c r="P22" i="3"/>
  <c r="BB22" i="3" s="1"/>
  <c r="BB108" i="3" s="1"/>
  <c r="O22" i="3"/>
  <c r="BA22" i="3" s="1"/>
  <c r="BA108" i="3" s="1"/>
  <c r="N22" i="3"/>
  <c r="AZ22" i="3" s="1"/>
  <c r="AZ108" i="3" s="1"/>
  <c r="M22" i="3"/>
  <c r="AY22" i="3" s="1"/>
  <c r="AY108" i="3" s="1"/>
  <c r="L22" i="3"/>
  <c r="AX22" i="3" s="1"/>
  <c r="AX108" i="3" s="1"/>
  <c r="K22" i="3"/>
  <c r="AW22" i="3" s="1"/>
  <c r="AW108" i="3" s="1"/>
  <c r="J22" i="3"/>
  <c r="AV22" i="3" s="1"/>
  <c r="AV108" i="3" s="1"/>
  <c r="I22" i="3"/>
  <c r="AU22" i="3" s="1"/>
  <c r="AU108" i="3" s="1"/>
  <c r="H22" i="3"/>
  <c r="AT22" i="3" s="1"/>
  <c r="AT108" i="3" s="1"/>
  <c r="G22" i="3"/>
  <c r="AS22" i="3" s="1"/>
  <c r="AS108" i="3" s="1"/>
  <c r="F22" i="3"/>
  <c r="AR22" i="3" s="1"/>
  <c r="AR108" i="3" s="1"/>
  <c r="E22" i="3"/>
  <c r="AQ22" i="3" s="1"/>
  <c r="AQ108" i="3" s="1"/>
  <c r="D22" i="3"/>
  <c r="AP22" i="3" s="1"/>
  <c r="AP108" i="3" s="1"/>
  <c r="B22" i="3"/>
  <c r="AO22" i="3" s="1"/>
  <c r="AO108" i="3" s="1"/>
  <c r="AK21" i="3"/>
  <c r="BW21" i="3" s="1"/>
  <c r="BW107" i="3" s="1"/>
  <c r="AJ21" i="3"/>
  <c r="BV21" i="3" s="1"/>
  <c r="BV107" i="3" s="1"/>
  <c r="AI21" i="3"/>
  <c r="BU21" i="3" s="1"/>
  <c r="BU107" i="3" s="1"/>
  <c r="AH21" i="3"/>
  <c r="BT21" i="3" s="1"/>
  <c r="BT107" i="3" s="1"/>
  <c r="AG21" i="3"/>
  <c r="BS21" i="3" s="1"/>
  <c r="BS107" i="3" s="1"/>
  <c r="AF21" i="3"/>
  <c r="BR21" i="3" s="1"/>
  <c r="BR107" i="3" s="1"/>
  <c r="AE21" i="3"/>
  <c r="BQ21" i="3" s="1"/>
  <c r="BQ107" i="3" s="1"/>
  <c r="AD21" i="3"/>
  <c r="BP21" i="3" s="1"/>
  <c r="BP107" i="3" s="1"/>
  <c r="AC21" i="3"/>
  <c r="BO21" i="3" s="1"/>
  <c r="BO107" i="3" s="1"/>
  <c r="AB21" i="3"/>
  <c r="BN21" i="3" s="1"/>
  <c r="BN107" i="3" s="1"/>
  <c r="AA21" i="3"/>
  <c r="BM21" i="3" s="1"/>
  <c r="BM107" i="3" s="1"/>
  <c r="Z21" i="3"/>
  <c r="BL21" i="3" s="1"/>
  <c r="BL107" i="3" s="1"/>
  <c r="Y21" i="3"/>
  <c r="BK21" i="3" s="1"/>
  <c r="BK107" i="3" s="1"/>
  <c r="X21" i="3"/>
  <c r="BJ21" i="3" s="1"/>
  <c r="BJ107" i="3" s="1"/>
  <c r="W21" i="3"/>
  <c r="BI21" i="3" s="1"/>
  <c r="BI107" i="3" s="1"/>
  <c r="V21" i="3"/>
  <c r="BH21" i="3" s="1"/>
  <c r="BH107" i="3" s="1"/>
  <c r="U21" i="3"/>
  <c r="BG21" i="3" s="1"/>
  <c r="BG107" i="3" s="1"/>
  <c r="T21" i="3"/>
  <c r="BF21" i="3" s="1"/>
  <c r="BF107" i="3" s="1"/>
  <c r="S21" i="3"/>
  <c r="BE21" i="3" s="1"/>
  <c r="BE107" i="3" s="1"/>
  <c r="R21" i="3"/>
  <c r="BD21" i="3" s="1"/>
  <c r="BD107" i="3" s="1"/>
  <c r="Q21" i="3"/>
  <c r="BC21" i="3" s="1"/>
  <c r="BC107" i="3" s="1"/>
  <c r="P21" i="3"/>
  <c r="BB21" i="3" s="1"/>
  <c r="BB107" i="3" s="1"/>
  <c r="O21" i="3"/>
  <c r="BA21" i="3" s="1"/>
  <c r="BA107" i="3" s="1"/>
  <c r="N21" i="3"/>
  <c r="AZ21" i="3" s="1"/>
  <c r="AZ107" i="3" s="1"/>
  <c r="M21" i="3"/>
  <c r="AY21" i="3" s="1"/>
  <c r="AY107" i="3" s="1"/>
  <c r="L21" i="3"/>
  <c r="AX21" i="3" s="1"/>
  <c r="AX107" i="3" s="1"/>
  <c r="K21" i="3"/>
  <c r="AW21" i="3" s="1"/>
  <c r="AW107" i="3" s="1"/>
  <c r="J21" i="3"/>
  <c r="AV21" i="3" s="1"/>
  <c r="AV107" i="3" s="1"/>
  <c r="I21" i="3"/>
  <c r="AU21" i="3" s="1"/>
  <c r="AU107" i="3" s="1"/>
  <c r="H21" i="3"/>
  <c r="AT21" i="3" s="1"/>
  <c r="AT107" i="3" s="1"/>
  <c r="G21" i="3"/>
  <c r="AS21" i="3" s="1"/>
  <c r="AS107" i="3" s="1"/>
  <c r="F21" i="3"/>
  <c r="AR21" i="3" s="1"/>
  <c r="AR107" i="3" s="1"/>
  <c r="E21" i="3"/>
  <c r="AQ21" i="3" s="1"/>
  <c r="AQ107" i="3" s="1"/>
  <c r="D21" i="3"/>
  <c r="AP21" i="3" s="1"/>
  <c r="AP107" i="3" s="1"/>
  <c r="B21" i="3"/>
  <c r="AO21" i="3" s="1"/>
  <c r="AO107" i="3" s="1"/>
  <c r="AK20" i="3"/>
  <c r="BW20" i="3" s="1"/>
  <c r="BW106" i="3" s="1"/>
  <c r="AJ20" i="3"/>
  <c r="BV20" i="3" s="1"/>
  <c r="BV106" i="3" s="1"/>
  <c r="AI20" i="3"/>
  <c r="BU20" i="3" s="1"/>
  <c r="BU106" i="3" s="1"/>
  <c r="AH20" i="3"/>
  <c r="BT20" i="3" s="1"/>
  <c r="BT106" i="3" s="1"/>
  <c r="AG20" i="3"/>
  <c r="BS20" i="3" s="1"/>
  <c r="BS106" i="3" s="1"/>
  <c r="AF20" i="3"/>
  <c r="BR20" i="3" s="1"/>
  <c r="BR106" i="3" s="1"/>
  <c r="AE20" i="3"/>
  <c r="BQ20" i="3" s="1"/>
  <c r="BQ106" i="3" s="1"/>
  <c r="AD20" i="3"/>
  <c r="BP20" i="3" s="1"/>
  <c r="BP106" i="3" s="1"/>
  <c r="AC20" i="3"/>
  <c r="BO20" i="3" s="1"/>
  <c r="BO106" i="3" s="1"/>
  <c r="AB20" i="3"/>
  <c r="BN20" i="3" s="1"/>
  <c r="BN106" i="3" s="1"/>
  <c r="AA20" i="3"/>
  <c r="BM20" i="3" s="1"/>
  <c r="BM106" i="3" s="1"/>
  <c r="Z20" i="3"/>
  <c r="BL20" i="3" s="1"/>
  <c r="BL106" i="3" s="1"/>
  <c r="Y20" i="3"/>
  <c r="BK20" i="3" s="1"/>
  <c r="BK106" i="3" s="1"/>
  <c r="X20" i="3"/>
  <c r="BJ20" i="3" s="1"/>
  <c r="BJ106" i="3" s="1"/>
  <c r="W20" i="3"/>
  <c r="BI20" i="3" s="1"/>
  <c r="BI106" i="3" s="1"/>
  <c r="V20" i="3"/>
  <c r="BH20" i="3" s="1"/>
  <c r="BH106" i="3" s="1"/>
  <c r="U20" i="3"/>
  <c r="BG20" i="3" s="1"/>
  <c r="BG106" i="3" s="1"/>
  <c r="T20" i="3"/>
  <c r="BF20" i="3" s="1"/>
  <c r="BF106" i="3" s="1"/>
  <c r="S20" i="3"/>
  <c r="BE20" i="3" s="1"/>
  <c r="BE106" i="3" s="1"/>
  <c r="R20" i="3"/>
  <c r="BD20" i="3" s="1"/>
  <c r="BD106" i="3" s="1"/>
  <c r="Q20" i="3"/>
  <c r="BC20" i="3" s="1"/>
  <c r="BC106" i="3" s="1"/>
  <c r="P20" i="3"/>
  <c r="BB20" i="3" s="1"/>
  <c r="BB106" i="3" s="1"/>
  <c r="O20" i="3"/>
  <c r="BA20" i="3" s="1"/>
  <c r="BA106" i="3" s="1"/>
  <c r="N20" i="3"/>
  <c r="AZ20" i="3" s="1"/>
  <c r="AZ106" i="3" s="1"/>
  <c r="M20" i="3"/>
  <c r="AY20" i="3" s="1"/>
  <c r="AY106" i="3" s="1"/>
  <c r="L20" i="3"/>
  <c r="AX20" i="3" s="1"/>
  <c r="AX106" i="3" s="1"/>
  <c r="K20" i="3"/>
  <c r="AW20" i="3" s="1"/>
  <c r="AW106" i="3" s="1"/>
  <c r="J20" i="3"/>
  <c r="AV20" i="3" s="1"/>
  <c r="AV106" i="3" s="1"/>
  <c r="I20" i="3"/>
  <c r="AU20" i="3" s="1"/>
  <c r="AU106" i="3" s="1"/>
  <c r="H20" i="3"/>
  <c r="AT20" i="3" s="1"/>
  <c r="AT106" i="3" s="1"/>
  <c r="G20" i="3"/>
  <c r="AS20" i="3" s="1"/>
  <c r="AS106" i="3" s="1"/>
  <c r="F20" i="3"/>
  <c r="AR20" i="3" s="1"/>
  <c r="AR106" i="3" s="1"/>
  <c r="E20" i="3"/>
  <c r="AQ20" i="3" s="1"/>
  <c r="AQ106" i="3" s="1"/>
  <c r="D20" i="3"/>
  <c r="AP20" i="3" s="1"/>
  <c r="AP106" i="3" s="1"/>
  <c r="B20" i="3"/>
  <c r="AO20" i="3" s="1"/>
  <c r="AO106" i="3" s="1"/>
  <c r="AK19" i="3"/>
  <c r="BW19" i="3" s="1"/>
  <c r="BW105" i="3" s="1"/>
  <c r="AJ19" i="3"/>
  <c r="BV19" i="3" s="1"/>
  <c r="BV105" i="3" s="1"/>
  <c r="AI19" i="3"/>
  <c r="BU19" i="3" s="1"/>
  <c r="BU105" i="3" s="1"/>
  <c r="AH19" i="3"/>
  <c r="BT19" i="3" s="1"/>
  <c r="BT105" i="3" s="1"/>
  <c r="AG19" i="3"/>
  <c r="BS19" i="3" s="1"/>
  <c r="BS105" i="3" s="1"/>
  <c r="AF19" i="3"/>
  <c r="BR19" i="3" s="1"/>
  <c r="BR105" i="3" s="1"/>
  <c r="AE19" i="3"/>
  <c r="BQ19" i="3" s="1"/>
  <c r="BQ105" i="3" s="1"/>
  <c r="AD19" i="3"/>
  <c r="BP19" i="3" s="1"/>
  <c r="BP105" i="3" s="1"/>
  <c r="AC19" i="3"/>
  <c r="BO19" i="3" s="1"/>
  <c r="BO105" i="3" s="1"/>
  <c r="AB19" i="3"/>
  <c r="BN19" i="3" s="1"/>
  <c r="BN105" i="3" s="1"/>
  <c r="AA19" i="3"/>
  <c r="BM19" i="3" s="1"/>
  <c r="BM105" i="3" s="1"/>
  <c r="Z19" i="3"/>
  <c r="BL19" i="3" s="1"/>
  <c r="BL105" i="3" s="1"/>
  <c r="Y19" i="3"/>
  <c r="BK19" i="3" s="1"/>
  <c r="BK105" i="3" s="1"/>
  <c r="X19" i="3"/>
  <c r="BJ19" i="3" s="1"/>
  <c r="BJ105" i="3" s="1"/>
  <c r="W19" i="3"/>
  <c r="BI19" i="3" s="1"/>
  <c r="BI105" i="3" s="1"/>
  <c r="V19" i="3"/>
  <c r="BH19" i="3" s="1"/>
  <c r="BH105" i="3" s="1"/>
  <c r="U19" i="3"/>
  <c r="BG19" i="3" s="1"/>
  <c r="BG105" i="3" s="1"/>
  <c r="T19" i="3"/>
  <c r="BF19" i="3" s="1"/>
  <c r="BF105" i="3" s="1"/>
  <c r="S19" i="3"/>
  <c r="BE19" i="3" s="1"/>
  <c r="BE105" i="3" s="1"/>
  <c r="R19" i="3"/>
  <c r="BD19" i="3" s="1"/>
  <c r="BD105" i="3" s="1"/>
  <c r="Q19" i="3"/>
  <c r="BC19" i="3" s="1"/>
  <c r="BC105" i="3" s="1"/>
  <c r="P19" i="3"/>
  <c r="BB19" i="3" s="1"/>
  <c r="BB105" i="3" s="1"/>
  <c r="O19" i="3"/>
  <c r="BA19" i="3" s="1"/>
  <c r="BA105" i="3" s="1"/>
  <c r="N19" i="3"/>
  <c r="AZ19" i="3" s="1"/>
  <c r="AZ105" i="3" s="1"/>
  <c r="M19" i="3"/>
  <c r="AY19" i="3" s="1"/>
  <c r="AY105" i="3" s="1"/>
  <c r="L19" i="3"/>
  <c r="AX19" i="3" s="1"/>
  <c r="AX105" i="3" s="1"/>
  <c r="K19" i="3"/>
  <c r="AW19" i="3" s="1"/>
  <c r="AW105" i="3" s="1"/>
  <c r="J19" i="3"/>
  <c r="AV19" i="3" s="1"/>
  <c r="AV105" i="3" s="1"/>
  <c r="I19" i="3"/>
  <c r="AU19" i="3" s="1"/>
  <c r="AU105" i="3" s="1"/>
  <c r="H19" i="3"/>
  <c r="AT19" i="3" s="1"/>
  <c r="AT105" i="3" s="1"/>
  <c r="G19" i="3"/>
  <c r="AS19" i="3" s="1"/>
  <c r="AS105" i="3" s="1"/>
  <c r="F19" i="3"/>
  <c r="AR19" i="3" s="1"/>
  <c r="AR105" i="3" s="1"/>
  <c r="E19" i="3"/>
  <c r="AQ19" i="3" s="1"/>
  <c r="AQ105" i="3" s="1"/>
  <c r="D19" i="3"/>
  <c r="AP19" i="3" s="1"/>
  <c r="AP105" i="3" s="1"/>
  <c r="B19" i="3"/>
  <c r="AO19" i="3" s="1"/>
  <c r="AO105" i="3" s="1"/>
  <c r="AK18" i="3"/>
  <c r="BW18" i="3" s="1"/>
  <c r="BW104" i="3" s="1"/>
  <c r="AJ18" i="3"/>
  <c r="BV18" i="3" s="1"/>
  <c r="BV104" i="3" s="1"/>
  <c r="AI18" i="3"/>
  <c r="BU18" i="3" s="1"/>
  <c r="BU104" i="3" s="1"/>
  <c r="AH18" i="3"/>
  <c r="BT18" i="3" s="1"/>
  <c r="BT104" i="3" s="1"/>
  <c r="AG18" i="3"/>
  <c r="BS18" i="3" s="1"/>
  <c r="BS104" i="3" s="1"/>
  <c r="AF18" i="3"/>
  <c r="BR18" i="3" s="1"/>
  <c r="BR104" i="3" s="1"/>
  <c r="AE18" i="3"/>
  <c r="BQ18" i="3" s="1"/>
  <c r="BQ104" i="3" s="1"/>
  <c r="AD18" i="3"/>
  <c r="BP18" i="3" s="1"/>
  <c r="BP104" i="3" s="1"/>
  <c r="AC18" i="3"/>
  <c r="BO18" i="3" s="1"/>
  <c r="BO104" i="3" s="1"/>
  <c r="AB18" i="3"/>
  <c r="BN18" i="3" s="1"/>
  <c r="BN104" i="3" s="1"/>
  <c r="AA18" i="3"/>
  <c r="BM18" i="3" s="1"/>
  <c r="BM104" i="3" s="1"/>
  <c r="Z18" i="3"/>
  <c r="BL18" i="3" s="1"/>
  <c r="BL104" i="3" s="1"/>
  <c r="Y18" i="3"/>
  <c r="BK18" i="3" s="1"/>
  <c r="BK104" i="3" s="1"/>
  <c r="X18" i="3"/>
  <c r="BJ18" i="3" s="1"/>
  <c r="BJ104" i="3" s="1"/>
  <c r="W18" i="3"/>
  <c r="BI18" i="3" s="1"/>
  <c r="BI104" i="3" s="1"/>
  <c r="V18" i="3"/>
  <c r="BH18" i="3" s="1"/>
  <c r="BH104" i="3" s="1"/>
  <c r="U18" i="3"/>
  <c r="BG18" i="3" s="1"/>
  <c r="BG104" i="3" s="1"/>
  <c r="T18" i="3"/>
  <c r="BF18" i="3" s="1"/>
  <c r="BF104" i="3" s="1"/>
  <c r="S18" i="3"/>
  <c r="BE18" i="3" s="1"/>
  <c r="BE104" i="3" s="1"/>
  <c r="R18" i="3"/>
  <c r="BD18" i="3" s="1"/>
  <c r="BD104" i="3" s="1"/>
  <c r="Q18" i="3"/>
  <c r="BC18" i="3" s="1"/>
  <c r="BC104" i="3" s="1"/>
  <c r="P18" i="3"/>
  <c r="BB18" i="3" s="1"/>
  <c r="BB104" i="3" s="1"/>
  <c r="O18" i="3"/>
  <c r="BA18" i="3" s="1"/>
  <c r="BA104" i="3" s="1"/>
  <c r="N18" i="3"/>
  <c r="AZ18" i="3" s="1"/>
  <c r="AZ104" i="3" s="1"/>
  <c r="M18" i="3"/>
  <c r="AY18" i="3" s="1"/>
  <c r="AY104" i="3" s="1"/>
  <c r="L18" i="3"/>
  <c r="AX18" i="3" s="1"/>
  <c r="AX104" i="3" s="1"/>
  <c r="K18" i="3"/>
  <c r="AW18" i="3" s="1"/>
  <c r="AW104" i="3" s="1"/>
  <c r="J18" i="3"/>
  <c r="AV18" i="3" s="1"/>
  <c r="AV104" i="3" s="1"/>
  <c r="I18" i="3"/>
  <c r="AU18" i="3" s="1"/>
  <c r="AU104" i="3" s="1"/>
  <c r="H18" i="3"/>
  <c r="AT18" i="3" s="1"/>
  <c r="AT104" i="3" s="1"/>
  <c r="G18" i="3"/>
  <c r="AS18" i="3" s="1"/>
  <c r="AS104" i="3" s="1"/>
  <c r="F18" i="3"/>
  <c r="AR18" i="3" s="1"/>
  <c r="AR104" i="3" s="1"/>
  <c r="E18" i="3"/>
  <c r="AQ18" i="3" s="1"/>
  <c r="AQ104" i="3" s="1"/>
  <c r="D18" i="3"/>
  <c r="AP18" i="3" s="1"/>
  <c r="AP104" i="3" s="1"/>
  <c r="B18" i="3"/>
  <c r="AO18" i="3" s="1"/>
  <c r="AO104" i="3" s="1"/>
  <c r="AK17" i="3"/>
  <c r="BW17" i="3" s="1"/>
  <c r="BW103" i="3" s="1"/>
  <c r="AJ17" i="3"/>
  <c r="BV17" i="3" s="1"/>
  <c r="BV103" i="3" s="1"/>
  <c r="AI17" i="3"/>
  <c r="BU17" i="3" s="1"/>
  <c r="BU103" i="3" s="1"/>
  <c r="AH17" i="3"/>
  <c r="BT17" i="3" s="1"/>
  <c r="BT103" i="3" s="1"/>
  <c r="AG17" i="3"/>
  <c r="BS17" i="3" s="1"/>
  <c r="BS103" i="3" s="1"/>
  <c r="AF17" i="3"/>
  <c r="BR17" i="3" s="1"/>
  <c r="BR103" i="3" s="1"/>
  <c r="AE17" i="3"/>
  <c r="BQ17" i="3" s="1"/>
  <c r="BQ103" i="3" s="1"/>
  <c r="AD17" i="3"/>
  <c r="BP17" i="3" s="1"/>
  <c r="BP103" i="3" s="1"/>
  <c r="AC17" i="3"/>
  <c r="BO17" i="3" s="1"/>
  <c r="BO103" i="3" s="1"/>
  <c r="AB17" i="3"/>
  <c r="BN17" i="3" s="1"/>
  <c r="BN103" i="3" s="1"/>
  <c r="AA17" i="3"/>
  <c r="BM17" i="3" s="1"/>
  <c r="BM103" i="3" s="1"/>
  <c r="Z17" i="3"/>
  <c r="BL17" i="3" s="1"/>
  <c r="BL103" i="3" s="1"/>
  <c r="Y17" i="3"/>
  <c r="BK17" i="3" s="1"/>
  <c r="BK103" i="3" s="1"/>
  <c r="X17" i="3"/>
  <c r="BJ17" i="3" s="1"/>
  <c r="BJ103" i="3" s="1"/>
  <c r="W17" i="3"/>
  <c r="BI17" i="3" s="1"/>
  <c r="BI103" i="3" s="1"/>
  <c r="V17" i="3"/>
  <c r="BH17" i="3" s="1"/>
  <c r="BH103" i="3" s="1"/>
  <c r="U17" i="3"/>
  <c r="BG17" i="3" s="1"/>
  <c r="BG103" i="3" s="1"/>
  <c r="T17" i="3"/>
  <c r="BF17" i="3" s="1"/>
  <c r="BF103" i="3" s="1"/>
  <c r="S17" i="3"/>
  <c r="BE17" i="3" s="1"/>
  <c r="BE103" i="3" s="1"/>
  <c r="R17" i="3"/>
  <c r="BD17" i="3" s="1"/>
  <c r="BD103" i="3" s="1"/>
  <c r="Q17" i="3"/>
  <c r="BC17" i="3" s="1"/>
  <c r="BC103" i="3" s="1"/>
  <c r="P17" i="3"/>
  <c r="BB17" i="3" s="1"/>
  <c r="BB103" i="3" s="1"/>
  <c r="O17" i="3"/>
  <c r="BA17" i="3" s="1"/>
  <c r="BA103" i="3" s="1"/>
  <c r="N17" i="3"/>
  <c r="AZ17" i="3" s="1"/>
  <c r="AZ103" i="3" s="1"/>
  <c r="M17" i="3"/>
  <c r="AY17" i="3" s="1"/>
  <c r="AY103" i="3" s="1"/>
  <c r="L17" i="3"/>
  <c r="AX17" i="3" s="1"/>
  <c r="AX103" i="3" s="1"/>
  <c r="K17" i="3"/>
  <c r="AW17" i="3" s="1"/>
  <c r="AW103" i="3" s="1"/>
  <c r="J17" i="3"/>
  <c r="AV17" i="3" s="1"/>
  <c r="AV103" i="3" s="1"/>
  <c r="I17" i="3"/>
  <c r="AU17" i="3" s="1"/>
  <c r="AU103" i="3" s="1"/>
  <c r="H17" i="3"/>
  <c r="AT17" i="3" s="1"/>
  <c r="AT103" i="3" s="1"/>
  <c r="G17" i="3"/>
  <c r="AS17" i="3" s="1"/>
  <c r="AS103" i="3" s="1"/>
  <c r="F17" i="3"/>
  <c r="AR17" i="3" s="1"/>
  <c r="AR103" i="3" s="1"/>
  <c r="E17" i="3"/>
  <c r="AQ17" i="3" s="1"/>
  <c r="AQ103" i="3" s="1"/>
  <c r="D17" i="3"/>
  <c r="AP17" i="3" s="1"/>
  <c r="AP103" i="3" s="1"/>
  <c r="B17" i="3"/>
  <c r="AO17" i="3" s="1"/>
  <c r="AO103" i="3" s="1"/>
  <c r="AK16" i="3"/>
  <c r="BW16" i="3" s="1"/>
  <c r="BW102" i="3" s="1"/>
  <c r="AJ16" i="3"/>
  <c r="BV16" i="3" s="1"/>
  <c r="BV102" i="3" s="1"/>
  <c r="AI16" i="3"/>
  <c r="BU16" i="3" s="1"/>
  <c r="BU102" i="3" s="1"/>
  <c r="AH16" i="3"/>
  <c r="BT16" i="3" s="1"/>
  <c r="BT102" i="3" s="1"/>
  <c r="AG16" i="3"/>
  <c r="BS16" i="3" s="1"/>
  <c r="BS102" i="3" s="1"/>
  <c r="AF16" i="3"/>
  <c r="BR16" i="3" s="1"/>
  <c r="BR102" i="3" s="1"/>
  <c r="AE16" i="3"/>
  <c r="BQ16" i="3" s="1"/>
  <c r="BQ102" i="3" s="1"/>
  <c r="AD16" i="3"/>
  <c r="BP16" i="3" s="1"/>
  <c r="BP102" i="3" s="1"/>
  <c r="AC16" i="3"/>
  <c r="BO16" i="3" s="1"/>
  <c r="BO102" i="3" s="1"/>
  <c r="AB16" i="3"/>
  <c r="BN16" i="3" s="1"/>
  <c r="BN102" i="3" s="1"/>
  <c r="AA16" i="3"/>
  <c r="BM16" i="3" s="1"/>
  <c r="BM102" i="3" s="1"/>
  <c r="Z16" i="3"/>
  <c r="BL16" i="3" s="1"/>
  <c r="BL102" i="3" s="1"/>
  <c r="Y16" i="3"/>
  <c r="BK16" i="3" s="1"/>
  <c r="BK102" i="3" s="1"/>
  <c r="X16" i="3"/>
  <c r="BJ16" i="3" s="1"/>
  <c r="BJ102" i="3" s="1"/>
  <c r="W16" i="3"/>
  <c r="BI16" i="3" s="1"/>
  <c r="BI102" i="3" s="1"/>
  <c r="V16" i="3"/>
  <c r="BH16" i="3" s="1"/>
  <c r="BH102" i="3" s="1"/>
  <c r="U16" i="3"/>
  <c r="BG16" i="3" s="1"/>
  <c r="BG102" i="3" s="1"/>
  <c r="T16" i="3"/>
  <c r="BF16" i="3" s="1"/>
  <c r="BF102" i="3" s="1"/>
  <c r="S16" i="3"/>
  <c r="BE16" i="3" s="1"/>
  <c r="BE102" i="3" s="1"/>
  <c r="R16" i="3"/>
  <c r="BD16" i="3" s="1"/>
  <c r="BD102" i="3" s="1"/>
  <c r="Q16" i="3"/>
  <c r="BC16" i="3" s="1"/>
  <c r="BC102" i="3" s="1"/>
  <c r="P16" i="3"/>
  <c r="BB16" i="3" s="1"/>
  <c r="BB102" i="3" s="1"/>
  <c r="O16" i="3"/>
  <c r="BA16" i="3" s="1"/>
  <c r="BA102" i="3" s="1"/>
  <c r="N16" i="3"/>
  <c r="AZ16" i="3" s="1"/>
  <c r="AZ102" i="3" s="1"/>
  <c r="M16" i="3"/>
  <c r="AY16" i="3" s="1"/>
  <c r="AY102" i="3" s="1"/>
  <c r="L16" i="3"/>
  <c r="AX16" i="3" s="1"/>
  <c r="AX102" i="3" s="1"/>
  <c r="K16" i="3"/>
  <c r="AW16" i="3" s="1"/>
  <c r="AW102" i="3" s="1"/>
  <c r="J16" i="3"/>
  <c r="AV16" i="3" s="1"/>
  <c r="AV102" i="3" s="1"/>
  <c r="I16" i="3"/>
  <c r="AU16" i="3" s="1"/>
  <c r="AU102" i="3" s="1"/>
  <c r="H16" i="3"/>
  <c r="AT16" i="3" s="1"/>
  <c r="AT102" i="3" s="1"/>
  <c r="G16" i="3"/>
  <c r="AS16" i="3" s="1"/>
  <c r="AS102" i="3" s="1"/>
  <c r="F16" i="3"/>
  <c r="AR16" i="3" s="1"/>
  <c r="AR102" i="3" s="1"/>
  <c r="E16" i="3"/>
  <c r="AQ16" i="3" s="1"/>
  <c r="AQ102" i="3" s="1"/>
  <c r="D16" i="3"/>
  <c r="AP16" i="3" s="1"/>
  <c r="AP102" i="3" s="1"/>
  <c r="B16" i="3"/>
  <c r="AO16" i="3" s="1"/>
  <c r="AO102" i="3" s="1"/>
  <c r="AK15" i="3"/>
  <c r="BW15" i="3" s="1"/>
  <c r="BW101" i="3" s="1"/>
  <c r="AJ15" i="3"/>
  <c r="BV15" i="3" s="1"/>
  <c r="BV101" i="3" s="1"/>
  <c r="AI15" i="3"/>
  <c r="BU15" i="3" s="1"/>
  <c r="BU101" i="3" s="1"/>
  <c r="AH15" i="3"/>
  <c r="BT15" i="3" s="1"/>
  <c r="BT101" i="3" s="1"/>
  <c r="AG15" i="3"/>
  <c r="BS15" i="3" s="1"/>
  <c r="BS101" i="3" s="1"/>
  <c r="AF15" i="3"/>
  <c r="BR15" i="3" s="1"/>
  <c r="BR101" i="3" s="1"/>
  <c r="AE15" i="3"/>
  <c r="BQ15" i="3" s="1"/>
  <c r="BQ101" i="3" s="1"/>
  <c r="AD15" i="3"/>
  <c r="BP15" i="3" s="1"/>
  <c r="BP101" i="3" s="1"/>
  <c r="AC15" i="3"/>
  <c r="BO15" i="3" s="1"/>
  <c r="BO101" i="3" s="1"/>
  <c r="AB15" i="3"/>
  <c r="BN15" i="3" s="1"/>
  <c r="BN101" i="3" s="1"/>
  <c r="AA15" i="3"/>
  <c r="BM15" i="3" s="1"/>
  <c r="BM101" i="3" s="1"/>
  <c r="Z15" i="3"/>
  <c r="BL15" i="3" s="1"/>
  <c r="BL101" i="3" s="1"/>
  <c r="Y15" i="3"/>
  <c r="BK15" i="3" s="1"/>
  <c r="BK101" i="3" s="1"/>
  <c r="X15" i="3"/>
  <c r="BJ15" i="3" s="1"/>
  <c r="BJ101" i="3" s="1"/>
  <c r="W15" i="3"/>
  <c r="BI15" i="3" s="1"/>
  <c r="BI101" i="3" s="1"/>
  <c r="V15" i="3"/>
  <c r="BH15" i="3" s="1"/>
  <c r="BH101" i="3" s="1"/>
  <c r="U15" i="3"/>
  <c r="BG15" i="3" s="1"/>
  <c r="BG101" i="3" s="1"/>
  <c r="T15" i="3"/>
  <c r="BF15" i="3" s="1"/>
  <c r="BF101" i="3" s="1"/>
  <c r="S15" i="3"/>
  <c r="BE15" i="3" s="1"/>
  <c r="BE101" i="3" s="1"/>
  <c r="R15" i="3"/>
  <c r="BD15" i="3" s="1"/>
  <c r="BD101" i="3" s="1"/>
  <c r="Q15" i="3"/>
  <c r="BC15" i="3" s="1"/>
  <c r="BC101" i="3" s="1"/>
  <c r="P15" i="3"/>
  <c r="BB15" i="3" s="1"/>
  <c r="BB101" i="3" s="1"/>
  <c r="O15" i="3"/>
  <c r="BA15" i="3" s="1"/>
  <c r="BA101" i="3" s="1"/>
  <c r="N15" i="3"/>
  <c r="AZ15" i="3" s="1"/>
  <c r="AZ101" i="3" s="1"/>
  <c r="M15" i="3"/>
  <c r="AY15" i="3" s="1"/>
  <c r="AY101" i="3" s="1"/>
  <c r="L15" i="3"/>
  <c r="AX15" i="3" s="1"/>
  <c r="AX101" i="3" s="1"/>
  <c r="K15" i="3"/>
  <c r="AW15" i="3" s="1"/>
  <c r="AW101" i="3" s="1"/>
  <c r="J15" i="3"/>
  <c r="AV15" i="3" s="1"/>
  <c r="AV101" i="3" s="1"/>
  <c r="I15" i="3"/>
  <c r="AU15" i="3" s="1"/>
  <c r="AU101" i="3" s="1"/>
  <c r="H15" i="3"/>
  <c r="AT15" i="3" s="1"/>
  <c r="AT101" i="3" s="1"/>
  <c r="G15" i="3"/>
  <c r="AS15" i="3" s="1"/>
  <c r="AS101" i="3" s="1"/>
  <c r="F15" i="3"/>
  <c r="AR15" i="3" s="1"/>
  <c r="AR101" i="3" s="1"/>
  <c r="E15" i="3"/>
  <c r="AQ15" i="3" s="1"/>
  <c r="AQ101" i="3" s="1"/>
  <c r="D15" i="3"/>
  <c r="AP15" i="3" s="1"/>
  <c r="AP101" i="3" s="1"/>
  <c r="B15" i="3"/>
  <c r="AO15" i="3" s="1"/>
  <c r="AO101" i="3" s="1"/>
  <c r="AK14" i="3"/>
  <c r="BW14" i="3" s="1"/>
  <c r="BW100" i="3" s="1"/>
  <c r="AJ14" i="3"/>
  <c r="BV14" i="3" s="1"/>
  <c r="BV100" i="3" s="1"/>
  <c r="AI14" i="3"/>
  <c r="BU14" i="3" s="1"/>
  <c r="BU100" i="3" s="1"/>
  <c r="AH14" i="3"/>
  <c r="BT14" i="3" s="1"/>
  <c r="BT100" i="3" s="1"/>
  <c r="AG14" i="3"/>
  <c r="BS14" i="3" s="1"/>
  <c r="BS100" i="3" s="1"/>
  <c r="AF14" i="3"/>
  <c r="BR14" i="3" s="1"/>
  <c r="BR100" i="3" s="1"/>
  <c r="AE14" i="3"/>
  <c r="BQ14" i="3" s="1"/>
  <c r="BQ100" i="3" s="1"/>
  <c r="AD14" i="3"/>
  <c r="BP14" i="3" s="1"/>
  <c r="BP100" i="3" s="1"/>
  <c r="AC14" i="3"/>
  <c r="BO14" i="3" s="1"/>
  <c r="BO100" i="3" s="1"/>
  <c r="AB14" i="3"/>
  <c r="BN14" i="3" s="1"/>
  <c r="BN100" i="3" s="1"/>
  <c r="AA14" i="3"/>
  <c r="BM14" i="3" s="1"/>
  <c r="BM100" i="3" s="1"/>
  <c r="Z14" i="3"/>
  <c r="BL14" i="3" s="1"/>
  <c r="BL100" i="3" s="1"/>
  <c r="Y14" i="3"/>
  <c r="BK14" i="3" s="1"/>
  <c r="BK100" i="3" s="1"/>
  <c r="X14" i="3"/>
  <c r="BJ14" i="3" s="1"/>
  <c r="BJ100" i="3" s="1"/>
  <c r="W14" i="3"/>
  <c r="BI14" i="3" s="1"/>
  <c r="BI100" i="3" s="1"/>
  <c r="V14" i="3"/>
  <c r="BH14" i="3" s="1"/>
  <c r="BH100" i="3" s="1"/>
  <c r="U14" i="3"/>
  <c r="BG14" i="3" s="1"/>
  <c r="BG100" i="3" s="1"/>
  <c r="T14" i="3"/>
  <c r="BF14" i="3" s="1"/>
  <c r="BF100" i="3" s="1"/>
  <c r="S14" i="3"/>
  <c r="BE14" i="3" s="1"/>
  <c r="BE100" i="3" s="1"/>
  <c r="R14" i="3"/>
  <c r="BD14" i="3" s="1"/>
  <c r="BD100" i="3" s="1"/>
  <c r="Q14" i="3"/>
  <c r="BC14" i="3" s="1"/>
  <c r="BC100" i="3" s="1"/>
  <c r="P14" i="3"/>
  <c r="BB14" i="3" s="1"/>
  <c r="BB100" i="3" s="1"/>
  <c r="O14" i="3"/>
  <c r="BA14" i="3" s="1"/>
  <c r="BA100" i="3" s="1"/>
  <c r="N14" i="3"/>
  <c r="AZ14" i="3" s="1"/>
  <c r="AZ100" i="3" s="1"/>
  <c r="M14" i="3"/>
  <c r="AY14" i="3" s="1"/>
  <c r="AY100" i="3" s="1"/>
  <c r="L14" i="3"/>
  <c r="AX14" i="3" s="1"/>
  <c r="AX100" i="3" s="1"/>
  <c r="K14" i="3"/>
  <c r="AW14" i="3" s="1"/>
  <c r="AW100" i="3" s="1"/>
  <c r="J14" i="3"/>
  <c r="AV14" i="3" s="1"/>
  <c r="AV100" i="3" s="1"/>
  <c r="I14" i="3"/>
  <c r="AU14" i="3" s="1"/>
  <c r="AU100" i="3" s="1"/>
  <c r="H14" i="3"/>
  <c r="AT14" i="3" s="1"/>
  <c r="AT100" i="3" s="1"/>
  <c r="G14" i="3"/>
  <c r="AS14" i="3" s="1"/>
  <c r="AS100" i="3" s="1"/>
  <c r="F14" i="3"/>
  <c r="AR14" i="3" s="1"/>
  <c r="AR100" i="3" s="1"/>
  <c r="E14" i="3"/>
  <c r="AQ14" i="3" s="1"/>
  <c r="AQ100" i="3" s="1"/>
  <c r="D14" i="3"/>
  <c r="AP14" i="3" s="1"/>
  <c r="AP100" i="3" s="1"/>
  <c r="B14" i="3"/>
  <c r="AO14" i="3" s="1"/>
  <c r="AO100" i="3" s="1"/>
  <c r="AK13" i="3"/>
  <c r="BW13" i="3" s="1"/>
  <c r="BW99" i="3" s="1"/>
  <c r="AJ13" i="3"/>
  <c r="BV13" i="3" s="1"/>
  <c r="BV99" i="3" s="1"/>
  <c r="AI13" i="3"/>
  <c r="BU13" i="3" s="1"/>
  <c r="BU99" i="3" s="1"/>
  <c r="AH13" i="3"/>
  <c r="BT13" i="3" s="1"/>
  <c r="BT99" i="3" s="1"/>
  <c r="AG13" i="3"/>
  <c r="BS13" i="3" s="1"/>
  <c r="BS99" i="3" s="1"/>
  <c r="AF13" i="3"/>
  <c r="BR13" i="3" s="1"/>
  <c r="BR99" i="3" s="1"/>
  <c r="AE13" i="3"/>
  <c r="BQ13" i="3" s="1"/>
  <c r="BQ99" i="3" s="1"/>
  <c r="AD13" i="3"/>
  <c r="BP13" i="3" s="1"/>
  <c r="BP99" i="3" s="1"/>
  <c r="AC13" i="3"/>
  <c r="BO13" i="3" s="1"/>
  <c r="BO99" i="3" s="1"/>
  <c r="AB13" i="3"/>
  <c r="BN13" i="3" s="1"/>
  <c r="BN99" i="3" s="1"/>
  <c r="AA13" i="3"/>
  <c r="BM13" i="3" s="1"/>
  <c r="BM99" i="3" s="1"/>
  <c r="Z13" i="3"/>
  <c r="BL13" i="3" s="1"/>
  <c r="BL99" i="3" s="1"/>
  <c r="Y13" i="3"/>
  <c r="BK13" i="3" s="1"/>
  <c r="BK99" i="3" s="1"/>
  <c r="X13" i="3"/>
  <c r="BJ13" i="3" s="1"/>
  <c r="BJ99" i="3" s="1"/>
  <c r="W13" i="3"/>
  <c r="BI13" i="3" s="1"/>
  <c r="BI99" i="3" s="1"/>
  <c r="V13" i="3"/>
  <c r="BH13" i="3" s="1"/>
  <c r="BH99" i="3" s="1"/>
  <c r="U13" i="3"/>
  <c r="BG13" i="3" s="1"/>
  <c r="BG99" i="3" s="1"/>
  <c r="T13" i="3"/>
  <c r="BF13" i="3" s="1"/>
  <c r="BF99" i="3" s="1"/>
  <c r="S13" i="3"/>
  <c r="BE13" i="3" s="1"/>
  <c r="BE99" i="3" s="1"/>
  <c r="R13" i="3"/>
  <c r="BD13" i="3" s="1"/>
  <c r="BD99" i="3" s="1"/>
  <c r="Q13" i="3"/>
  <c r="BC13" i="3" s="1"/>
  <c r="BC99" i="3" s="1"/>
  <c r="P13" i="3"/>
  <c r="BB13" i="3" s="1"/>
  <c r="BB99" i="3" s="1"/>
  <c r="O13" i="3"/>
  <c r="BA13" i="3" s="1"/>
  <c r="BA99" i="3" s="1"/>
  <c r="N13" i="3"/>
  <c r="AZ13" i="3" s="1"/>
  <c r="AZ99" i="3" s="1"/>
  <c r="M13" i="3"/>
  <c r="AY13" i="3" s="1"/>
  <c r="AY99" i="3" s="1"/>
  <c r="L13" i="3"/>
  <c r="AX13" i="3" s="1"/>
  <c r="AX99" i="3" s="1"/>
  <c r="K13" i="3"/>
  <c r="AW13" i="3" s="1"/>
  <c r="AW99" i="3" s="1"/>
  <c r="J13" i="3"/>
  <c r="AV13" i="3" s="1"/>
  <c r="AV99" i="3" s="1"/>
  <c r="I13" i="3"/>
  <c r="AU13" i="3" s="1"/>
  <c r="AU99" i="3" s="1"/>
  <c r="H13" i="3"/>
  <c r="AT13" i="3" s="1"/>
  <c r="AT99" i="3" s="1"/>
  <c r="G13" i="3"/>
  <c r="AS13" i="3" s="1"/>
  <c r="AS99" i="3" s="1"/>
  <c r="F13" i="3"/>
  <c r="AR13" i="3" s="1"/>
  <c r="AR99" i="3" s="1"/>
  <c r="D13" i="3"/>
  <c r="AP13" i="3" s="1"/>
  <c r="AP99" i="3" s="1"/>
  <c r="B13" i="3"/>
  <c r="AO13" i="3" s="1"/>
  <c r="AO99" i="3" s="1"/>
  <c r="AK12" i="3"/>
  <c r="BW12" i="3" s="1"/>
  <c r="BW98" i="3" s="1"/>
  <c r="AJ12" i="3"/>
  <c r="BV12" i="3" s="1"/>
  <c r="BV98" i="3" s="1"/>
  <c r="AI12" i="3"/>
  <c r="BU12" i="3" s="1"/>
  <c r="BU98" i="3" s="1"/>
  <c r="AH12" i="3"/>
  <c r="BT12" i="3" s="1"/>
  <c r="BT98" i="3" s="1"/>
  <c r="AG12" i="3"/>
  <c r="BS12" i="3" s="1"/>
  <c r="BS98" i="3" s="1"/>
  <c r="AF12" i="3"/>
  <c r="BR12" i="3" s="1"/>
  <c r="BR98" i="3" s="1"/>
  <c r="AE12" i="3"/>
  <c r="BQ12" i="3" s="1"/>
  <c r="BQ98" i="3" s="1"/>
  <c r="AD12" i="3"/>
  <c r="BP12" i="3" s="1"/>
  <c r="BP98" i="3" s="1"/>
  <c r="AC12" i="3"/>
  <c r="BO12" i="3" s="1"/>
  <c r="BO98" i="3" s="1"/>
  <c r="AB12" i="3"/>
  <c r="BN12" i="3" s="1"/>
  <c r="BN98" i="3" s="1"/>
  <c r="AA12" i="3"/>
  <c r="BM12" i="3" s="1"/>
  <c r="BM98" i="3" s="1"/>
  <c r="Z12" i="3"/>
  <c r="BL12" i="3" s="1"/>
  <c r="BL98" i="3" s="1"/>
  <c r="Y12" i="3"/>
  <c r="BK12" i="3" s="1"/>
  <c r="BK98" i="3" s="1"/>
  <c r="X12" i="3"/>
  <c r="BJ12" i="3" s="1"/>
  <c r="BJ98" i="3" s="1"/>
  <c r="W12" i="3"/>
  <c r="BI12" i="3" s="1"/>
  <c r="BI98" i="3" s="1"/>
  <c r="V12" i="3"/>
  <c r="BH12" i="3" s="1"/>
  <c r="BH98" i="3" s="1"/>
  <c r="U12" i="3"/>
  <c r="BG12" i="3" s="1"/>
  <c r="BG98" i="3" s="1"/>
  <c r="T12" i="3"/>
  <c r="BF12" i="3" s="1"/>
  <c r="BF98" i="3" s="1"/>
  <c r="S12" i="3"/>
  <c r="BE12" i="3" s="1"/>
  <c r="BE98" i="3" s="1"/>
  <c r="R12" i="3"/>
  <c r="BD12" i="3" s="1"/>
  <c r="BD98" i="3" s="1"/>
  <c r="Q12" i="3"/>
  <c r="BC12" i="3" s="1"/>
  <c r="BC98" i="3" s="1"/>
  <c r="P12" i="3"/>
  <c r="BB12" i="3" s="1"/>
  <c r="BB98" i="3" s="1"/>
  <c r="O12" i="3"/>
  <c r="BA12" i="3" s="1"/>
  <c r="BA98" i="3" s="1"/>
  <c r="N12" i="3"/>
  <c r="AZ12" i="3" s="1"/>
  <c r="AZ98" i="3" s="1"/>
  <c r="M12" i="3"/>
  <c r="AY12" i="3" s="1"/>
  <c r="AY98" i="3" s="1"/>
  <c r="L12" i="3"/>
  <c r="AX12" i="3" s="1"/>
  <c r="AX98" i="3" s="1"/>
  <c r="K12" i="3"/>
  <c r="AW12" i="3" s="1"/>
  <c r="AW98" i="3" s="1"/>
  <c r="J12" i="3"/>
  <c r="AV12" i="3" s="1"/>
  <c r="AV98" i="3" s="1"/>
  <c r="I12" i="3"/>
  <c r="AU12" i="3" s="1"/>
  <c r="AU98" i="3" s="1"/>
  <c r="H12" i="3"/>
  <c r="AT12" i="3" s="1"/>
  <c r="AT98" i="3" s="1"/>
  <c r="G12" i="3"/>
  <c r="AS12" i="3" s="1"/>
  <c r="AS98" i="3" s="1"/>
  <c r="F12" i="3"/>
  <c r="AR12" i="3" s="1"/>
  <c r="AR98" i="3" s="1"/>
  <c r="D12" i="3"/>
  <c r="AP12" i="3" s="1"/>
  <c r="AP98" i="3" s="1"/>
  <c r="B12" i="3"/>
  <c r="AO12" i="3" s="1"/>
  <c r="AO98" i="3" s="1"/>
  <c r="AK11" i="3"/>
  <c r="BW11" i="3" s="1"/>
  <c r="BW97" i="3" s="1"/>
  <c r="AJ11" i="3"/>
  <c r="BV11" i="3" s="1"/>
  <c r="BV97" i="3" s="1"/>
  <c r="AI11" i="3"/>
  <c r="BU11" i="3" s="1"/>
  <c r="BU97" i="3" s="1"/>
  <c r="AH11" i="3"/>
  <c r="BT11" i="3" s="1"/>
  <c r="BT97" i="3" s="1"/>
  <c r="AG11" i="3"/>
  <c r="BS11" i="3" s="1"/>
  <c r="BS97" i="3" s="1"/>
  <c r="AF11" i="3"/>
  <c r="BR11" i="3" s="1"/>
  <c r="BR97" i="3" s="1"/>
  <c r="AE11" i="3"/>
  <c r="BQ11" i="3" s="1"/>
  <c r="BQ97" i="3" s="1"/>
  <c r="AD11" i="3"/>
  <c r="BP11" i="3" s="1"/>
  <c r="BP97" i="3" s="1"/>
  <c r="AC11" i="3"/>
  <c r="BO11" i="3" s="1"/>
  <c r="BO97" i="3" s="1"/>
  <c r="AB11" i="3"/>
  <c r="BN11" i="3" s="1"/>
  <c r="BN97" i="3" s="1"/>
  <c r="AA11" i="3"/>
  <c r="BM11" i="3" s="1"/>
  <c r="BM97" i="3" s="1"/>
  <c r="Z11" i="3"/>
  <c r="BL11" i="3" s="1"/>
  <c r="BL97" i="3" s="1"/>
  <c r="Y11" i="3"/>
  <c r="BK11" i="3" s="1"/>
  <c r="BK97" i="3" s="1"/>
  <c r="X11" i="3"/>
  <c r="BJ11" i="3" s="1"/>
  <c r="BJ97" i="3" s="1"/>
  <c r="W11" i="3"/>
  <c r="BI11" i="3" s="1"/>
  <c r="BI97" i="3" s="1"/>
  <c r="V11" i="3"/>
  <c r="BH11" i="3" s="1"/>
  <c r="BH97" i="3" s="1"/>
  <c r="U11" i="3"/>
  <c r="BG11" i="3" s="1"/>
  <c r="BG97" i="3" s="1"/>
  <c r="T11" i="3"/>
  <c r="BF11" i="3" s="1"/>
  <c r="BF97" i="3" s="1"/>
  <c r="S11" i="3"/>
  <c r="BE11" i="3" s="1"/>
  <c r="BE97" i="3" s="1"/>
  <c r="R11" i="3"/>
  <c r="BD11" i="3" s="1"/>
  <c r="BD97" i="3" s="1"/>
  <c r="Q11" i="3"/>
  <c r="BC11" i="3" s="1"/>
  <c r="BC97" i="3" s="1"/>
  <c r="P11" i="3"/>
  <c r="BB11" i="3" s="1"/>
  <c r="BB97" i="3" s="1"/>
  <c r="O11" i="3"/>
  <c r="BA11" i="3" s="1"/>
  <c r="BA97" i="3" s="1"/>
  <c r="N11" i="3"/>
  <c r="AZ11" i="3" s="1"/>
  <c r="AZ97" i="3" s="1"/>
  <c r="M11" i="3"/>
  <c r="AY11" i="3" s="1"/>
  <c r="AY97" i="3" s="1"/>
  <c r="L11" i="3"/>
  <c r="AX11" i="3" s="1"/>
  <c r="AX97" i="3" s="1"/>
  <c r="K11" i="3"/>
  <c r="AW11" i="3" s="1"/>
  <c r="AW97" i="3" s="1"/>
  <c r="J11" i="3"/>
  <c r="AV11" i="3" s="1"/>
  <c r="AV97" i="3" s="1"/>
  <c r="I11" i="3"/>
  <c r="AU11" i="3" s="1"/>
  <c r="AU97" i="3" s="1"/>
  <c r="H11" i="3"/>
  <c r="AT11" i="3" s="1"/>
  <c r="AT97" i="3" s="1"/>
  <c r="G11" i="3"/>
  <c r="AS11" i="3" s="1"/>
  <c r="AS97" i="3" s="1"/>
  <c r="F11" i="3"/>
  <c r="AR11" i="3" s="1"/>
  <c r="AR97" i="3" s="1"/>
  <c r="D11" i="3"/>
  <c r="AP11" i="3" s="1"/>
  <c r="AP97" i="3" s="1"/>
  <c r="B11" i="3"/>
  <c r="AO11" i="3" s="1"/>
  <c r="AO97" i="3" s="1"/>
  <c r="AK10" i="3"/>
  <c r="BW10" i="3" s="1"/>
  <c r="BW96" i="3" s="1"/>
  <c r="AJ10" i="3"/>
  <c r="BV10" i="3" s="1"/>
  <c r="BV96" i="3" s="1"/>
  <c r="AI10" i="3"/>
  <c r="BU10" i="3" s="1"/>
  <c r="BU96" i="3" s="1"/>
  <c r="AH10" i="3"/>
  <c r="BT10" i="3" s="1"/>
  <c r="BT96" i="3" s="1"/>
  <c r="AG10" i="3"/>
  <c r="BS10" i="3" s="1"/>
  <c r="BS96" i="3" s="1"/>
  <c r="AF10" i="3"/>
  <c r="BR10" i="3" s="1"/>
  <c r="BR96" i="3" s="1"/>
  <c r="AE10" i="3"/>
  <c r="BQ10" i="3" s="1"/>
  <c r="BQ96" i="3" s="1"/>
  <c r="AD10" i="3"/>
  <c r="BP10" i="3" s="1"/>
  <c r="BP96" i="3" s="1"/>
  <c r="AC10" i="3"/>
  <c r="BO10" i="3" s="1"/>
  <c r="BO96" i="3" s="1"/>
  <c r="AB10" i="3"/>
  <c r="BN10" i="3" s="1"/>
  <c r="BN96" i="3" s="1"/>
  <c r="AA10" i="3"/>
  <c r="BM10" i="3" s="1"/>
  <c r="BM96" i="3" s="1"/>
  <c r="Z10" i="3"/>
  <c r="BL10" i="3" s="1"/>
  <c r="BL96" i="3" s="1"/>
  <c r="Y10" i="3"/>
  <c r="BK10" i="3" s="1"/>
  <c r="BK96" i="3" s="1"/>
  <c r="X10" i="3"/>
  <c r="BJ10" i="3" s="1"/>
  <c r="BJ96" i="3" s="1"/>
  <c r="W10" i="3"/>
  <c r="BI10" i="3" s="1"/>
  <c r="BI96" i="3" s="1"/>
  <c r="V10" i="3"/>
  <c r="BH10" i="3" s="1"/>
  <c r="BH96" i="3" s="1"/>
  <c r="U10" i="3"/>
  <c r="BG10" i="3" s="1"/>
  <c r="BG96" i="3" s="1"/>
  <c r="T10" i="3"/>
  <c r="BF10" i="3" s="1"/>
  <c r="BF96" i="3" s="1"/>
  <c r="S10" i="3"/>
  <c r="BE10" i="3" s="1"/>
  <c r="BE96" i="3" s="1"/>
  <c r="R10" i="3"/>
  <c r="BD10" i="3" s="1"/>
  <c r="BD96" i="3" s="1"/>
  <c r="Q10" i="3"/>
  <c r="BC10" i="3" s="1"/>
  <c r="BC96" i="3" s="1"/>
  <c r="P10" i="3"/>
  <c r="BB10" i="3" s="1"/>
  <c r="BB96" i="3" s="1"/>
  <c r="O10" i="3"/>
  <c r="BA10" i="3" s="1"/>
  <c r="BA96" i="3" s="1"/>
  <c r="N10" i="3"/>
  <c r="AZ10" i="3" s="1"/>
  <c r="AZ96" i="3" s="1"/>
  <c r="M10" i="3"/>
  <c r="AY10" i="3" s="1"/>
  <c r="AY96" i="3" s="1"/>
  <c r="L10" i="3"/>
  <c r="AX10" i="3" s="1"/>
  <c r="AX96" i="3" s="1"/>
  <c r="K10" i="3"/>
  <c r="AW10" i="3" s="1"/>
  <c r="AW96" i="3" s="1"/>
  <c r="J10" i="3"/>
  <c r="AV10" i="3" s="1"/>
  <c r="AV96" i="3" s="1"/>
  <c r="I10" i="3"/>
  <c r="AU10" i="3" s="1"/>
  <c r="AU96" i="3" s="1"/>
  <c r="H10" i="3"/>
  <c r="AT10" i="3" s="1"/>
  <c r="AT96" i="3" s="1"/>
  <c r="G10" i="3"/>
  <c r="AS10" i="3" s="1"/>
  <c r="AS96" i="3" s="1"/>
  <c r="F10" i="3"/>
  <c r="AR10" i="3" s="1"/>
  <c r="AR96" i="3" s="1"/>
  <c r="D10" i="3"/>
  <c r="AP10" i="3" s="1"/>
  <c r="AP96" i="3" s="1"/>
  <c r="B10" i="3"/>
  <c r="AO10" i="3" s="1"/>
  <c r="AO96" i="3" s="1"/>
  <c r="AK9" i="3"/>
  <c r="BW9" i="3" s="1"/>
  <c r="BW95" i="3" s="1"/>
  <c r="AJ9" i="3"/>
  <c r="BV9" i="3" s="1"/>
  <c r="BV95" i="3" s="1"/>
  <c r="AI9" i="3"/>
  <c r="BU9" i="3" s="1"/>
  <c r="BU95" i="3" s="1"/>
  <c r="AH9" i="3"/>
  <c r="BT9" i="3" s="1"/>
  <c r="BT95" i="3" s="1"/>
  <c r="AG9" i="3"/>
  <c r="BS9" i="3" s="1"/>
  <c r="BS95" i="3" s="1"/>
  <c r="AF9" i="3"/>
  <c r="BR9" i="3" s="1"/>
  <c r="BR95" i="3" s="1"/>
  <c r="AE9" i="3"/>
  <c r="BQ9" i="3" s="1"/>
  <c r="BQ95" i="3" s="1"/>
  <c r="AD9" i="3"/>
  <c r="BP9" i="3" s="1"/>
  <c r="BP95" i="3" s="1"/>
  <c r="AC9" i="3"/>
  <c r="BO9" i="3" s="1"/>
  <c r="BO95" i="3" s="1"/>
  <c r="AB9" i="3"/>
  <c r="BN9" i="3" s="1"/>
  <c r="BN95" i="3" s="1"/>
  <c r="AA9" i="3"/>
  <c r="BM9" i="3" s="1"/>
  <c r="BM95" i="3" s="1"/>
  <c r="Z9" i="3"/>
  <c r="BL9" i="3" s="1"/>
  <c r="BL95" i="3" s="1"/>
  <c r="Y9" i="3"/>
  <c r="BK9" i="3" s="1"/>
  <c r="BK95" i="3" s="1"/>
  <c r="X9" i="3"/>
  <c r="BJ9" i="3" s="1"/>
  <c r="BJ95" i="3" s="1"/>
  <c r="W9" i="3"/>
  <c r="BI9" i="3" s="1"/>
  <c r="BI95" i="3" s="1"/>
  <c r="V9" i="3"/>
  <c r="BH9" i="3" s="1"/>
  <c r="BH95" i="3" s="1"/>
  <c r="U9" i="3"/>
  <c r="BG9" i="3" s="1"/>
  <c r="BG95" i="3" s="1"/>
  <c r="T9" i="3"/>
  <c r="BF9" i="3" s="1"/>
  <c r="BF95" i="3" s="1"/>
  <c r="S9" i="3"/>
  <c r="BE9" i="3" s="1"/>
  <c r="BE95" i="3" s="1"/>
  <c r="R9" i="3"/>
  <c r="BD9" i="3" s="1"/>
  <c r="BD95" i="3" s="1"/>
  <c r="Q9" i="3"/>
  <c r="BC9" i="3" s="1"/>
  <c r="BC95" i="3" s="1"/>
  <c r="P9" i="3"/>
  <c r="BB9" i="3" s="1"/>
  <c r="BB95" i="3" s="1"/>
  <c r="O9" i="3"/>
  <c r="BA9" i="3" s="1"/>
  <c r="BA95" i="3" s="1"/>
  <c r="N9" i="3"/>
  <c r="AZ9" i="3" s="1"/>
  <c r="AZ95" i="3" s="1"/>
  <c r="M9" i="3"/>
  <c r="AY9" i="3" s="1"/>
  <c r="AY95" i="3" s="1"/>
  <c r="L9" i="3"/>
  <c r="AX9" i="3" s="1"/>
  <c r="AX95" i="3" s="1"/>
  <c r="K9" i="3"/>
  <c r="AW9" i="3" s="1"/>
  <c r="AW95" i="3" s="1"/>
  <c r="J9" i="3"/>
  <c r="AV9" i="3" s="1"/>
  <c r="AV95" i="3" s="1"/>
  <c r="I9" i="3"/>
  <c r="AU9" i="3" s="1"/>
  <c r="AU95" i="3" s="1"/>
  <c r="H9" i="3"/>
  <c r="AT9" i="3" s="1"/>
  <c r="AT95" i="3" s="1"/>
  <c r="G9" i="3"/>
  <c r="AS9" i="3" s="1"/>
  <c r="AS95" i="3" s="1"/>
  <c r="F9" i="3"/>
  <c r="AR9" i="3" s="1"/>
  <c r="AR95" i="3" s="1"/>
  <c r="D9" i="3"/>
  <c r="AP9" i="3" s="1"/>
  <c r="AP95" i="3" s="1"/>
  <c r="B9" i="3"/>
  <c r="AO9" i="3" s="1"/>
  <c r="AO95" i="3" s="1"/>
  <c r="AK8" i="3"/>
  <c r="BW8" i="3" s="1"/>
  <c r="BW94" i="3" s="1"/>
  <c r="AJ8" i="3"/>
  <c r="BV8" i="3" s="1"/>
  <c r="BV94" i="3" s="1"/>
  <c r="AI8" i="3"/>
  <c r="BU8" i="3" s="1"/>
  <c r="BU94" i="3" s="1"/>
  <c r="AH8" i="3"/>
  <c r="BT8" i="3" s="1"/>
  <c r="BT94" i="3" s="1"/>
  <c r="AG8" i="3"/>
  <c r="BS8" i="3" s="1"/>
  <c r="BS94" i="3" s="1"/>
  <c r="AF8" i="3"/>
  <c r="BR8" i="3" s="1"/>
  <c r="BR94" i="3" s="1"/>
  <c r="AE8" i="3"/>
  <c r="BQ8" i="3" s="1"/>
  <c r="BQ94" i="3" s="1"/>
  <c r="AD8" i="3"/>
  <c r="BP8" i="3" s="1"/>
  <c r="BP94" i="3" s="1"/>
  <c r="AC8" i="3"/>
  <c r="BO8" i="3" s="1"/>
  <c r="BO94" i="3" s="1"/>
  <c r="AB8" i="3"/>
  <c r="BN8" i="3" s="1"/>
  <c r="BN94" i="3" s="1"/>
  <c r="AA8" i="3"/>
  <c r="BM8" i="3" s="1"/>
  <c r="BM94" i="3" s="1"/>
  <c r="Z8" i="3"/>
  <c r="BL8" i="3" s="1"/>
  <c r="BL94" i="3" s="1"/>
  <c r="Y8" i="3"/>
  <c r="BK8" i="3" s="1"/>
  <c r="BK94" i="3" s="1"/>
  <c r="X8" i="3"/>
  <c r="BJ8" i="3" s="1"/>
  <c r="BJ94" i="3" s="1"/>
  <c r="W8" i="3"/>
  <c r="BI8" i="3" s="1"/>
  <c r="BI94" i="3" s="1"/>
  <c r="V8" i="3"/>
  <c r="BH8" i="3" s="1"/>
  <c r="BH94" i="3" s="1"/>
  <c r="U8" i="3"/>
  <c r="BG8" i="3" s="1"/>
  <c r="BG94" i="3" s="1"/>
  <c r="T8" i="3"/>
  <c r="BF8" i="3" s="1"/>
  <c r="BF94" i="3" s="1"/>
  <c r="S8" i="3"/>
  <c r="BE8" i="3" s="1"/>
  <c r="BE94" i="3" s="1"/>
  <c r="R8" i="3"/>
  <c r="BD8" i="3" s="1"/>
  <c r="BD94" i="3" s="1"/>
  <c r="Q8" i="3"/>
  <c r="BC8" i="3" s="1"/>
  <c r="BC94" i="3" s="1"/>
  <c r="P8" i="3"/>
  <c r="BB8" i="3" s="1"/>
  <c r="BB94" i="3" s="1"/>
  <c r="O8" i="3"/>
  <c r="BA8" i="3" s="1"/>
  <c r="BA94" i="3" s="1"/>
  <c r="N8" i="3"/>
  <c r="AZ8" i="3" s="1"/>
  <c r="AZ94" i="3" s="1"/>
  <c r="M8" i="3"/>
  <c r="AY8" i="3" s="1"/>
  <c r="AY94" i="3" s="1"/>
  <c r="L8" i="3"/>
  <c r="AX8" i="3" s="1"/>
  <c r="AX94" i="3" s="1"/>
  <c r="K8" i="3"/>
  <c r="AW8" i="3" s="1"/>
  <c r="AW94" i="3" s="1"/>
  <c r="J8" i="3"/>
  <c r="AV8" i="3" s="1"/>
  <c r="AV94" i="3" s="1"/>
  <c r="I8" i="3"/>
  <c r="AU8" i="3" s="1"/>
  <c r="AU94" i="3" s="1"/>
  <c r="H8" i="3"/>
  <c r="AT8" i="3" s="1"/>
  <c r="AT94" i="3" s="1"/>
  <c r="G8" i="3"/>
  <c r="AS8" i="3" s="1"/>
  <c r="AS94" i="3" s="1"/>
  <c r="F8" i="3"/>
  <c r="AR8" i="3" s="1"/>
  <c r="AR94" i="3" s="1"/>
  <c r="D8" i="3"/>
  <c r="AP8" i="3" s="1"/>
  <c r="AP94" i="3" s="1"/>
  <c r="B8" i="3"/>
  <c r="AO8" i="3" s="1"/>
  <c r="AO94" i="3" s="1"/>
  <c r="AK5" i="3"/>
  <c r="AJ5" i="3"/>
  <c r="BV5" i="3" s="1"/>
  <c r="AH5" i="3"/>
  <c r="BT5" i="3" s="1"/>
  <c r="AF5" i="3"/>
  <c r="BR5" i="3" s="1"/>
  <c r="AD5" i="3"/>
  <c r="BP5" i="3" s="1"/>
  <c r="AB5" i="3"/>
  <c r="BN5" i="3" s="1"/>
  <c r="Z5" i="3"/>
  <c r="BL5" i="3" s="1"/>
  <c r="X5" i="3"/>
  <c r="BJ5" i="3" s="1"/>
  <c r="V5" i="3"/>
  <c r="BH5" i="3" s="1"/>
  <c r="T5" i="3"/>
  <c r="BF5" i="3" s="1"/>
  <c r="R5" i="3"/>
  <c r="BD5" i="3" s="1"/>
  <c r="P5" i="3"/>
  <c r="BB5" i="3" s="1"/>
  <c r="N5" i="3"/>
  <c r="AZ5" i="3" s="1"/>
  <c r="L5" i="3"/>
  <c r="AX5" i="3" s="1"/>
  <c r="J5" i="3"/>
  <c r="AV5" i="3" s="1"/>
  <c r="H5" i="3"/>
  <c r="AT5" i="3" s="1"/>
  <c r="F5" i="3"/>
  <c r="AR5" i="3" s="1"/>
  <c r="D5" i="3"/>
  <c r="AP5" i="3" s="1"/>
  <c r="C5" i="3"/>
  <c r="AN5" i="3" s="1"/>
  <c r="B5" i="3"/>
  <c r="AO5" i="3" s="1"/>
  <c r="AK4" i="3"/>
  <c r="AJ4" i="3"/>
  <c r="BV4" i="3" s="1"/>
  <c r="AH4" i="3"/>
  <c r="BT4" i="3" s="1"/>
  <c r="AF4" i="3"/>
  <c r="BR4" i="3" s="1"/>
  <c r="AD4" i="3"/>
  <c r="BP4" i="3" s="1"/>
  <c r="AB4" i="3"/>
  <c r="BN4" i="3" s="1"/>
  <c r="Z4" i="3"/>
  <c r="BL4" i="3" s="1"/>
  <c r="X4" i="3"/>
  <c r="BJ4" i="3" s="1"/>
  <c r="V4" i="3"/>
  <c r="BH4" i="3" s="1"/>
  <c r="T4" i="3"/>
  <c r="BF4" i="3" s="1"/>
  <c r="R4" i="3"/>
  <c r="BD4" i="3" s="1"/>
  <c r="P4" i="3"/>
  <c r="BB4" i="3" s="1"/>
  <c r="N4" i="3"/>
  <c r="AZ4" i="3" s="1"/>
  <c r="L4" i="3"/>
  <c r="AX4" i="3" s="1"/>
  <c r="J4" i="3"/>
  <c r="AV4" i="3" s="1"/>
  <c r="H4" i="3"/>
  <c r="AT4" i="3" s="1"/>
  <c r="F4" i="3"/>
  <c r="AR4" i="3" s="1"/>
  <c r="D4" i="3"/>
  <c r="AP4" i="3" s="1"/>
  <c r="C4" i="3"/>
  <c r="AN4" i="3" s="1"/>
  <c r="B4" i="3"/>
  <c r="AO4" i="3" s="1"/>
  <c r="AK3" i="3"/>
  <c r="AJ3" i="3"/>
  <c r="BV3" i="3" s="1"/>
  <c r="BV49" i="3" s="1"/>
  <c r="AH3" i="3"/>
  <c r="BT3" i="3" s="1"/>
  <c r="BT49" i="3" s="1"/>
  <c r="AF3" i="3"/>
  <c r="BR3" i="3" s="1"/>
  <c r="BR49" i="3" s="1"/>
  <c r="AD3" i="3"/>
  <c r="BP3" i="3" s="1"/>
  <c r="BP49" i="3" s="1"/>
  <c r="AB3" i="3"/>
  <c r="BN3" i="3" s="1"/>
  <c r="BN49" i="3" s="1"/>
  <c r="Z3" i="3"/>
  <c r="BL3" i="3" s="1"/>
  <c r="BL49" i="3" s="1"/>
  <c r="X3" i="3"/>
  <c r="BJ3" i="3" s="1"/>
  <c r="BJ49" i="3" s="1"/>
  <c r="V3" i="3"/>
  <c r="BH3" i="3" s="1"/>
  <c r="BH49" i="3" s="1"/>
  <c r="T3" i="3"/>
  <c r="BF3" i="3" s="1"/>
  <c r="BF49" i="3" s="1"/>
  <c r="R3" i="3"/>
  <c r="BD3" i="3" s="1"/>
  <c r="BD49" i="3" s="1"/>
  <c r="P3" i="3"/>
  <c r="BB3" i="3" s="1"/>
  <c r="BB49" i="3" s="1"/>
  <c r="N3" i="3"/>
  <c r="AZ3" i="3" s="1"/>
  <c r="AZ49" i="3" s="1"/>
  <c r="L3" i="3"/>
  <c r="AX3" i="3" s="1"/>
  <c r="AX49" i="3" s="1"/>
  <c r="J3" i="3"/>
  <c r="AV3" i="3" s="1"/>
  <c r="AV49" i="3" s="1"/>
  <c r="H3" i="3"/>
  <c r="AT3" i="3" s="1"/>
  <c r="AT49" i="3" s="1"/>
  <c r="F3" i="3"/>
  <c r="AR3" i="3" s="1"/>
  <c r="AR49" i="3" s="1"/>
  <c r="D3" i="3"/>
  <c r="AP3" i="3" s="1"/>
  <c r="AP49" i="3" s="1"/>
  <c r="C3" i="3"/>
  <c r="AN3" i="3" s="1"/>
  <c r="AD5" i="5"/>
  <c r="BR5" i="5" s="1"/>
  <c r="AD4" i="5"/>
  <c r="BR4" i="5" s="1"/>
  <c r="AD3" i="5"/>
  <c r="BR3" i="5" s="1"/>
  <c r="BR50" i="5" s="1"/>
  <c r="AF4" i="5"/>
  <c r="BT4" i="5" s="1"/>
  <c r="AF3" i="5"/>
  <c r="BT3" i="5" s="1"/>
  <c r="BT50" i="5" s="1"/>
  <c r="AH5" i="5"/>
  <c r="BV5" i="5" s="1"/>
  <c r="AH4" i="5"/>
  <c r="BV4" i="5" s="1"/>
  <c r="AH3" i="5"/>
  <c r="BV3" i="5" s="1"/>
  <c r="BV50" i="5" s="1"/>
  <c r="AJ4" i="5"/>
  <c r="BX4" i="5" s="1"/>
  <c r="AJ3" i="5"/>
  <c r="BX3" i="5" s="1"/>
  <c r="BX50" i="5" s="1"/>
  <c r="C39" i="5"/>
  <c r="C38" i="5"/>
  <c r="AQ38" i="5" s="1"/>
  <c r="AQ127" i="5" s="1"/>
  <c r="C37" i="5"/>
  <c r="AO37" i="5" s="1"/>
  <c r="AO126" i="5" s="1"/>
  <c r="C36" i="5"/>
  <c r="AO36" i="5" s="1"/>
  <c r="AO125" i="5" s="1"/>
  <c r="C34" i="5"/>
  <c r="AQ34" i="5" s="1"/>
  <c r="AQ123" i="5" s="1"/>
  <c r="C33" i="5"/>
  <c r="C32" i="5"/>
  <c r="C31" i="5"/>
  <c r="C30" i="5"/>
  <c r="AQ30" i="5" s="1"/>
  <c r="AQ119" i="5" s="1"/>
  <c r="C29" i="5"/>
  <c r="C26" i="5"/>
  <c r="C25" i="5"/>
  <c r="AO25" i="5" s="1"/>
  <c r="AO114" i="5" s="1"/>
  <c r="C24" i="5"/>
  <c r="AO24" i="5" s="1"/>
  <c r="AO113" i="5" s="1"/>
  <c r="C23" i="5"/>
  <c r="AQ23" i="5" s="1"/>
  <c r="AQ112" i="5" s="1"/>
  <c r="C22" i="5"/>
  <c r="C20" i="5"/>
  <c r="AQ20" i="5" s="1"/>
  <c r="AQ109" i="5" s="1"/>
  <c r="C19" i="5"/>
  <c r="AO19" i="5" s="1"/>
  <c r="AO108" i="5" s="1"/>
  <c r="C18" i="5"/>
  <c r="AO18" i="5" s="1"/>
  <c r="AO107" i="5" s="1"/>
  <c r="C17" i="5"/>
  <c r="AQ17" i="5" s="1"/>
  <c r="AQ106" i="5" s="1"/>
  <c r="C16" i="5"/>
  <c r="AQ16" i="5" s="1"/>
  <c r="AQ105" i="5" s="1"/>
  <c r="C15" i="5"/>
  <c r="AO15" i="5" s="1"/>
  <c r="AO104" i="5" s="1"/>
  <c r="C14" i="5"/>
  <c r="AO14" i="5" s="1"/>
  <c r="AO103" i="5" s="1"/>
  <c r="C13" i="5"/>
  <c r="AO13" i="5" s="1"/>
  <c r="AO102" i="5" s="1"/>
  <c r="C11" i="5"/>
  <c r="AO11" i="5" s="1"/>
  <c r="AO100" i="5" s="1"/>
  <c r="C10" i="5"/>
  <c r="C7" i="5"/>
  <c r="C43" i="3"/>
  <c r="AN43" i="3" s="1"/>
  <c r="AN129" i="3" s="1"/>
  <c r="C42" i="3"/>
  <c r="AN42" i="3" s="1"/>
  <c r="AN128" i="3" s="1"/>
  <c r="C41" i="3"/>
  <c r="AN41" i="3" s="1"/>
  <c r="AN127" i="3" s="1"/>
  <c r="C40" i="3"/>
  <c r="AN40" i="3" s="1"/>
  <c r="AN126" i="3" s="1"/>
  <c r="C39" i="3"/>
  <c r="AN39" i="3" s="1"/>
  <c r="AN125" i="3" s="1"/>
  <c r="C38" i="3"/>
  <c r="AN38" i="3" s="1"/>
  <c r="AN124" i="3" s="1"/>
  <c r="C37" i="3"/>
  <c r="AN37" i="3" s="1"/>
  <c r="AN123" i="3" s="1"/>
  <c r="C36" i="3"/>
  <c r="AN36" i="3" s="1"/>
  <c r="AN122" i="3" s="1"/>
  <c r="C35" i="3"/>
  <c r="AN35" i="3" s="1"/>
  <c r="AN121" i="3" s="1"/>
  <c r="C34" i="3"/>
  <c r="AN34" i="3" s="1"/>
  <c r="AN120" i="3" s="1"/>
  <c r="C33" i="3"/>
  <c r="AN33" i="3" s="1"/>
  <c r="AN119" i="3" s="1"/>
  <c r="C32" i="3"/>
  <c r="AN32" i="3" s="1"/>
  <c r="AN118" i="3" s="1"/>
  <c r="C31" i="3"/>
  <c r="AN31" i="3" s="1"/>
  <c r="AN117" i="3" s="1"/>
  <c r="C30" i="3"/>
  <c r="AN30" i="3" s="1"/>
  <c r="AN116" i="3" s="1"/>
  <c r="C29" i="3"/>
  <c r="AN29" i="3" s="1"/>
  <c r="AN115" i="3" s="1"/>
  <c r="C28" i="3"/>
  <c r="AN28" i="3" s="1"/>
  <c r="AN114" i="3" s="1"/>
  <c r="C27" i="3"/>
  <c r="AN27" i="3" s="1"/>
  <c r="AN113" i="3" s="1"/>
  <c r="C26" i="3"/>
  <c r="AN26" i="3" s="1"/>
  <c r="AN112" i="3" s="1"/>
  <c r="C25" i="3"/>
  <c r="AN25" i="3" s="1"/>
  <c r="AN111" i="3" s="1"/>
  <c r="C24" i="3"/>
  <c r="AN24" i="3" s="1"/>
  <c r="AN110" i="3" s="1"/>
  <c r="C22" i="3"/>
  <c r="AN22" i="3" s="1"/>
  <c r="AN108" i="3" s="1"/>
  <c r="C21" i="3"/>
  <c r="AN21" i="3" s="1"/>
  <c r="AN107" i="3" s="1"/>
  <c r="C20" i="3"/>
  <c r="AN20" i="3" s="1"/>
  <c r="AN106" i="3" s="1"/>
  <c r="C19" i="3"/>
  <c r="AN19" i="3" s="1"/>
  <c r="AN105" i="3" s="1"/>
  <c r="C18" i="3"/>
  <c r="AN18" i="3" s="1"/>
  <c r="AN104" i="3" s="1"/>
  <c r="C17" i="3"/>
  <c r="AN17" i="3" s="1"/>
  <c r="AN103" i="3" s="1"/>
  <c r="C16" i="3"/>
  <c r="AN16" i="3" s="1"/>
  <c r="AN102" i="3" s="1"/>
  <c r="C15" i="3"/>
  <c r="AN15" i="3" s="1"/>
  <c r="AN101" i="3" s="1"/>
  <c r="C14" i="3"/>
  <c r="AN14" i="3" s="1"/>
  <c r="AN100" i="3" s="1"/>
  <c r="C9" i="3"/>
  <c r="AN9" i="3" s="1"/>
  <c r="AN95" i="3" s="1"/>
  <c r="F20" i="2"/>
  <c r="AJ5" i="5"/>
  <c r="BX5" i="5" s="1"/>
  <c r="AO45" i="5"/>
  <c r="AO134" i="5" s="1"/>
  <c r="AO44" i="5" l="1"/>
  <c r="AO133" i="5" s="1"/>
  <c r="AQ41" i="5"/>
  <c r="AQ130" i="5" s="1"/>
  <c r="AO35" i="5"/>
  <c r="AO124" i="5" s="1"/>
  <c r="AO40" i="5"/>
  <c r="AO129" i="5" s="1"/>
  <c r="AQ9" i="5"/>
  <c r="AQ98" i="5" s="1"/>
  <c r="AQ8" i="5"/>
  <c r="AQ97" i="5" s="1"/>
  <c r="AQ13" i="5"/>
  <c r="AQ102" i="5" s="1"/>
  <c r="AN89" i="3"/>
  <c r="AR89" i="3" s="1"/>
  <c r="AN52" i="3"/>
  <c r="BI52" i="3" s="1"/>
  <c r="AN75" i="3"/>
  <c r="BG75" i="3" s="1"/>
  <c r="AO23" i="5"/>
  <c r="AO112" i="5" s="1"/>
  <c r="AQ43" i="5"/>
  <c r="AQ132" i="5" s="1"/>
  <c r="AQ36" i="5"/>
  <c r="AQ125" i="5" s="1"/>
  <c r="AN54" i="3"/>
  <c r="BO54" i="3" s="1"/>
  <c r="BC69" i="3"/>
  <c r="BE69" i="3"/>
  <c r="BQ69" i="3"/>
  <c r="BW69" i="3"/>
  <c r="BD69" i="3"/>
  <c r="AQ69" i="3"/>
  <c r="AT69" i="3"/>
  <c r="AZ69" i="3"/>
  <c r="BJ69" i="3"/>
  <c r="AQ15" i="5"/>
  <c r="AQ104" i="5" s="1"/>
  <c r="AN85" i="3"/>
  <c r="BH85" i="3" s="1"/>
  <c r="AO27" i="5"/>
  <c r="AO116" i="5" s="1"/>
  <c r="AQ24" i="5"/>
  <c r="AQ113" i="5" s="1"/>
  <c r="AN55" i="3"/>
  <c r="BT55" i="3" s="1"/>
  <c r="AN78" i="3"/>
  <c r="AQ78" i="3" s="1"/>
  <c r="AN68" i="3"/>
  <c r="BE68" i="3" s="1"/>
  <c r="AN72" i="3"/>
  <c r="AZ72" i="3" s="1"/>
  <c r="AN73" i="3"/>
  <c r="BF73" i="3" s="1"/>
  <c r="AQ42" i="5"/>
  <c r="AQ131" i="5" s="1"/>
  <c r="AO21" i="5"/>
  <c r="AO110" i="5" s="1"/>
  <c r="AQ18" i="5"/>
  <c r="AQ107" i="5" s="1"/>
  <c r="AQ37" i="5"/>
  <c r="AQ126" i="5" s="1"/>
  <c r="AR69" i="3"/>
  <c r="BL69" i="3"/>
  <c r="BM69" i="3"/>
  <c r="BU69" i="3"/>
  <c r="AO20" i="5"/>
  <c r="AO109" i="5" s="1"/>
  <c r="BN69" i="3"/>
  <c r="BK69" i="3"/>
  <c r="BG69" i="3"/>
  <c r="AO69" i="3"/>
  <c r="BR69" i="3"/>
  <c r="BO69" i="3"/>
  <c r="AV69" i="3"/>
  <c r="AQ25" i="5"/>
  <c r="AQ114" i="5" s="1"/>
  <c r="AU69" i="3"/>
  <c r="AO17" i="5"/>
  <c r="AO106" i="5" s="1"/>
  <c r="AQ28" i="5"/>
  <c r="AQ117" i="5" s="1"/>
  <c r="AQ46" i="5"/>
  <c r="AQ135" i="5" s="1"/>
  <c r="AO46" i="5"/>
  <c r="AO135" i="5" s="1"/>
  <c r="AQ12" i="5"/>
  <c r="AQ101" i="5" s="1"/>
  <c r="AO12" i="5"/>
  <c r="AO101" i="5" s="1"/>
  <c r="AN94" i="3"/>
  <c r="AN86" i="3"/>
  <c r="BO86" i="3" s="1"/>
  <c r="AN82" i="3"/>
  <c r="AU82" i="3" s="1"/>
  <c r="AN74" i="3"/>
  <c r="AO74" i="3" s="1"/>
  <c r="AN59" i="3"/>
  <c r="AO59" i="3" s="1"/>
  <c r="AN90" i="3"/>
  <c r="AN83" i="3"/>
  <c r="AN57" i="3"/>
  <c r="BD57" i="3" s="1"/>
  <c r="AN65" i="3"/>
  <c r="AZ65" i="3" s="1"/>
  <c r="AQ32" i="5"/>
  <c r="AQ121" i="5" s="1"/>
  <c r="AO32" i="5"/>
  <c r="AO121" i="5" s="1"/>
  <c r="BP69" i="3"/>
  <c r="BV69" i="3"/>
  <c r="BA69" i="3"/>
  <c r="AP69" i="3"/>
  <c r="AO29" i="5"/>
  <c r="AO118" i="5" s="1"/>
  <c r="AQ29" i="5"/>
  <c r="AQ118" i="5" s="1"/>
  <c r="AQ33" i="5"/>
  <c r="AQ122" i="5" s="1"/>
  <c r="AO33" i="5"/>
  <c r="AO122" i="5" s="1"/>
  <c r="BT69" i="3"/>
  <c r="AX69" i="3"/>
  <c r="BS69" i="3"/>
  <c r="BF69" i="3"/>
  <c r="AW69" i="3"/>
  <c r="BH69" i="3"/>
  <c r="BB69" i="3"/>
  <c r="BI69" i="3"/>
  <c r="AY69" i="3"/>
  <c r="AS69" i="3"/>
  <c r="AO38" i="5"/>
  <c r="AO127" i="5" s="1"/>
  <c r="AO30" i="5"/>
  <c r="AO119" i="5" s="1"/>
  <c r="AQ19" i="5"/>
  <c r="AQ108" i="5" s="1"/>
  <c r="AQ11" i="5"/>
  <c r="AQ100" i="5" s="1"/>
  <c r="AO34" i="5"/>
  <c r="AO123" i="5" s="1"/>
  <c r="AO16" i="5"/>
  <c r="AO105" i="5" s="1"/>
  <c r="AO26" i="5"/>
  <c r="AO115" i="5" s="1"/>
  <c r="AQ26" i="5"/>
  <c r="AQ115" i="5" s="1"/>
  <c r="AO7" i="5"/>
  <c r="AO96" i="5" s="1"/>
  <c r="AO85" i="5" s="1"/>
  <c r="AQ7" i="5"/>
  <c r="AQ96" i="5" s="1"/>
  <c r="AQ14" i="5"/>
  <c r="AQ103" i="5" s="1"/>
  <c r="AQ39" i="5"/>
  <c r="AQ128" i="5" s="1"/>
  <c r="AO39" i="5"/>
  <c r="AO128" i="5" s="1"/>
  <c r="AN79" i="3"/>
  <c r="AN60" i="3"/>
  <c r="AN64" i="3"/>
  <c r="AN81" i="3"/>
  <c r="AN61" i="3"/>
  <c r="AN67" i="3"/>
  <c r="AN51" i="3"/>
  <c r="AN84" i="3"/>
  <c r="AN63" i="3"/>
  <c r="AN70" i="3"/>
  <c r="AN71" i="3"/>
  <c r="AN87" i="3"/>
  <c r="AN56" i="3"/>
  <c r="AN66" i="3"/>
  <c r="AN58" i="3"/>
  <c r="AN80" i="3"/>
  <c r="AN88" i="3"/>
  <c r="AO88" i="3" s="1"/>
  <c r="AN53" i="3"/>
  <c r="AN77" i="3"/>
  <c r="AN62" i="3"/>
  <c r="AN76" i="3"/>
  <c r="AQ31" i="5"/>
  <c r="AQ120" i="5" s="1"/>
  <c r="AO31" i="5"/>
  <c r="AO120" i="5" s="1"/>
  <c r="AQ22" i="5"/>
  <c r="AQ111" i="5" s="1"/>
  <c r="AO22" i="5"/>
  <c r="AO111" i="5" s="1"/>
  <c r="AQ10" i="5"/>
  <c r="AQ99" i="5" s="1"/>
  <c r="AO10" i="5"/>
  <c r="AO99" i="5" s="1"/>
  <c r="BF52" i="3" l="1"/>
  <c r="BM52" i="3"/>
  <c r="BD72" i="3"/>
  <c r="BC52" i="3"/>
  <c r="BE52" i="3"/>
  <c r="AQ52" i="3"/>
  <c r="AP52" i="3"/>
  <c r="BD52" i="3"/>
  <c r="BS52" i="3"/>
  <c r="BT52" i="3"/>
  <c r="BK52" i="3"/>
  <c r="AZ52" i="3"/>
  <c r="AR52" i="3"/>
  <c r="BV52" i="3"/>
  <c r="AY52" i="3"/>
  <c r="BG52" i="3"/>
  <c r="AX52" i="3"/>
  <c r="AS52" i="3"/>
  <c r="BW52" i="3"/>
  <c r="BJ52" i="3"/>
  <c r="AW52" i="3"/>
  <c r="BB52" i="3"/>
  <c r="BL52" i="3"/>
  <c r="BR52" i="3"/>
  <c r="AV52" i="3"/>
  <c r="BN52" i="3"/>
  <c r="AY55" i="3"/>
  <c r="AT52" i="3"/>
  <c r="BQ52" i="3"/>
  <c r="AO52" i="3"/>
  <c r="BU55" i="3"/>
  <c r="BU52" i="3"/>
  <c r="BP52" i="3"/>
  <c r="AU52" i="3"/>
  <c r="AT85" i="3"/>
  <c r="BP55" i="3"/>
  <c r="BO52" i="3"/>
  <c r="BA52" i="3"/>
  <c r="BH52" i="3"/>
  <c r="BI85" i="3"/>
  <c r="BB54" i="3"/>
  <c r="BE54" i="3"/>
  <c r="AX72" i="3"/>
  <c r="BK78" i="3"/>
  <c r="BC72" i="3"/>
  <c r="BS86" i="3"/>
  <c r="AW85" i="3"/>
  <c r="AO55" i="3"/>
  <c r="AR86" i="3"/>
  <c r="BK55" i="3"/>
  <c r="AR75" i="3"/>
  <c r="BE72" i="3"/>
  <c r="BL54" i="3"/>
  <c r="BA55" i="3"/>
  <c r="BI75" i="3"/>
  <c r="AY72" i="3"/>
  <c r="BK86" i="3"/>
  <c r="BW55" i="3"/>
  <c r="BM55" i="3"/>
  <c r="BP75" i="3"/>
  <c r="BG54" i="3"/>
  <c r="AO65" i="5"/>
  <c r="BS65" i="5" s="1"/>
  <c r="BS57" i="3"/>
  <c r="AO71" i="5"/>
  <c r="AZ71" i="5" s="1"/>
  <c r="AO90" i="5"/>
  <c r="BK90" i="5" s="1"/>
  <c r="BG55" i="3"/>
  <c r="AU74" i="3"/>
  <c r="BO55" i="3"/>
  <c r="AZ86" i="3"/>
  <c r="AT55" i="3"/>
  <c r="AX74" i="3"/>
  <c r="BB55" i="3"/>
  <c r="AP75" i="3"/>
  <c r="BJ55" i="3"/>
  <c r="AO56" i="5"/>
  <c r="BJ56" i="5" s="1"/>
  <c r="BC55" i="3"/>
  <c r="AW75" i="3"/>
  <c r="BQ55" i="3"/>
  <c r="AU86" i="3"/>
  <c r="AZ74" i="3"/>
  <c r="BL55" i="3"/>
  <c r="AU85" i="3"/>
  <c r="BB78" i="3"/>
  <c r="AO58" i="5"/>
  <c r="BR58" i="5" s="1"/>
  <c r="AO63" i="5"/>
  <c r="AY63" i="5" s="1"/>
  <c r="AO67" i="5"/>
  <c r="AP67" i="5" s="1"/>
  <c r="AO68" i="5"/>
  <c r="BO68" i="5" s="1"/>
  <c r="AT82" i="3"/>
  <c r="AO79" i="5"/>
  <c r="BP79" i="5" s="1"/>
  <c r="AO91" i="5"/>
  <c r="BT91" i="5" s="1"/>
  <c r="AO72" i="5"/>
  <c r="BY72" i="5" s="1"/>
  <c r="AO64" i="5"/>
  <c r="AV64" i="5" s="1"/>
  <c r="AO66" i="5"/>
  <c r="BJ66" i="5" s="1"/>
  <c r="AO83" i="5"/>
  <c r="BP83" i="5" s="1"/>
  <c r="AO86" i="5"/>
  <c r="BY86" i="5" s="1"/>
  <c r="BD82" i="3"/>
  <c r="AV89" i="3"/>
  <c r="BO82" i="3"/>
  <c r="AY89" i="3"/>
  <c r="AX82" i="3"/>
  <c r="BL82" i="3"/>
  <c r="BW82" i="3"/>
  <c r="BA89" i="3"/>
  <c r="AZ89" i="3"/>
  <c r="AS73" i="3"/>
  <c r="BS89" i="3"/>
  <c r="BO89" i="3"/>
  <c r="BK82" i="3"/>
  <c r="BE82" i="3"/>
  <c r="AP82" i="3"/>
  <c r="AQ74" i="3"/>
  <c r="BN74" i="3"/>
  <c r="BK89" i="3"/>
  <c r="BI89" i="3"/>
  <c r="AO89" i="3"/>
  <c r="BV72" i="3"/>
  <c r="BL72" i="3"/>
  <c r="BH72" i="3"/>
  <c r="BD89" i="3"/>
  <c r="BN89" i="3"/>
  <c r="BG74" i="3"/>
  <c r="BD74" i="3"/>
  <c r="BW89" i="3"/>
  <c r="BU89" i="3"/>
  <c r="AP89" i="3"/>
  <c r="AS74" i="3"/>
  <c r="AT89" i="3"/>
  <c r="BV74" i="3"/>
  <c r="BQ72" i="3"/>
  <c r="BI72" i="3"/>
  <c r="BM89" i="3"/>
  <c r="BM72" i="3"/>
  <c r="BG57" i="3"/>
  <c r="BL74" i="3"/>
  <c r="BR89" i="3"/>
  <c r="BF89" i="3"/>
  <c r="AV72" i="3"/>
  <c r="BG72" i="3"/>
  <c r="BG89" i="3"/>
  <c r="AQ89" i="3"/>
  <c r="BD68" i="3"/>
  <c r="AT74" i="3"/>
  <c r="AX89" i="3"/>
  <c r="BJ89" i="3"/>
  <c r="AW89" i="3"/>
  <c r="BQ89" i="3"/>
  <c r="BC89" i="3"/>
  <c r="BS74" i="3"/>
  <c r="BA74" i="3"/>
  <c r="BL89" i="3"/>
  <c r="AR72" i="3"/>
  <c r="BH89" i="3"/>
  <c r="BR72" i="3"/>
  <c r="BJ74" i="3"/>
  <c r="BE89" i="3"/>
  <c r="BP89" i="3"/>
  <c r="BB89" i="3"/>
  <c r="AW72" i="3"/>
  <c r="BO72" i="3"/>
  <c r="BI74" i="3"/>
  <c r="BU74" i="3"/>
  <c r="BT74" i="3"/>
  <c r="AW74" i="3"/>
  <c r="BV89" i="3"/>
  <c r="AS89" i="3"/>
  <c r="AU89" i="3"/>
  <c r="BO74" i="3"/>
  <c r="BT89" i="3"/>
  <c r="AR85" i="3"/>
  <c r="AS85" i="3"/>
  <c r="BA75" i="3"/>
  <c r="AX75" i="3"/>
  <c r="BM85" i="3"/>
  <c r="BO68" i="3"/>
  <c r="BP85" i="3"/>
  <c r="AW68" i="3"/>
  <c r="BR68" i="3"/>
  <c r="BV75" i="3"/>
  <c r="BW75" i="3"/>
  <c r="BE75" i="3"/>
  <c r="AQ85" i="3"/>
  <c r="BS75" i="3"/>
  <c r="BI59" i="3"/>
  <c r="BK85" i="3"/>
  <c r="BW85" i="3"/>
  <c r="BB68" i="3"/>
  <c r="BC75" i="3"/>
  <c r="BN75" i="3"/>
  <c r="BF85" i="3"/>
  <c r="BV85" i="3"/>
  <c r="BU85" i="3"/>
  <c r="AY75" i="3"/>
  <c r="BL75" i="3"/>
  <c r="BF75" i="3"/>
  <c r="BQ75" i="3"/>
  <c r="AZ85" i="3"/>
  <c r="BD75" i="3"/>
  <c r="BE85" i="3"/>
  <c r="AT68" i="3"/>
  <c r="AU75" i="3"/>
  <c r="AZ75" i="3"/>
  <c r="AV85" i="3"/>
  <c r="BO75" i="3"/>
  <c r="BU75" i="3"/>
  <c r="AV75" i="3"/>
  <c r="AS75" i="3"/>
  <c r="BM75" i="3"/>
  <c r="AO75" i="3"/>
  <c r="BR54" i="3"/>
  <c r="AP59" i="3"/>
  <c r="BV54" i="3"/>
  <c r="BU54" i="3"/>
  <c r="AO73" i="3"/>
  <c r="BH78" i="3"/>
  <c r="BI78" i="3"/>
  <c r="AZ54" i="3"/>
  <c r="AV54" i="3"/>
  <c r="AX54" i="3"/>
  <c r="AO54" i="3"/>
  <c r="BN59" i="3"/>
  <c r="BD54" i="3"/>
  <c r="BV73" i="3"/>
  <c r="BQ73" i="3"/>
  <c r="BI54" i="3"/>
  <c r="BP78" i="3"/>
  <c r="BV78" i="3"/>
  <c r="BG78" i="3"/>
  <c r="AW54" i="3"/>
  <c r="AR54" i="3"/>
  <c r="AU54" i="3"/>
  <c r="BJ54" i="3"/>
  <c r="AR59" i="3"/>
  <c r="AQ59" i="3"/>
  <c r="BK54" i="3"/>
  <c r="BT73" i="3"/>
  <c r="AY73" i="3"/>
  <c r="BA54" i="3"/>
  <c r="AS78" i="3"/>
  <c r="BA78" i="3"/>
  <c r="BN78" i="3"/>
  <c r="AV78" i="3"/>
  <c r="AT54" i="3"/>
  <c r="BC54" i="3"/>
  <c r="AY68" i="3"/>
  <c r="BC68" i="3"/>
  <c r="BN68" i="3"/>
  <c r="BN86" i="3"/>
  <c r="BM68" i="3"/>
  <c r="BV86" i="3"/>
  <c r="BP86" i="3"/>
  <c r="BR86" i="3"/>
  <c r="AR68" i="3"/>
  <c r="AU59" i="3"/>
  <c r="BV59" i="3"/>
  <c r="BW68" i="3"/>
  <c r="BJ68" i="3"/>
  <c r="AS86" i="3"/>
  <c r="BT86" i="3"/>
  <c r="BL86" i="3"/>
  <c r="AY86" i="3"/>
  <c r="BP68" i="3"/>
  <c r="AX68" i="3"/>
  <c r="AO68" i="3"/>
  <c r="BS68" i="3"/>
  <c r="BH68" i="3"/>
  <c r="AQ54" i="3"/>
  <c r="BF54" i="3"/>
  <c r="BN54" i="3"/>
  <c r="AP54" i="3"/>
  <c r="AY54" i="3"/>
  <c r="BM54" i="3"/>
  <c r="AS54" i="3"/>
  <c r="BQ54" i="3"/>
  <c r="BW54" i="3"/>
  <c r="BS54" i="3"/>
  <c r="BH54" i="3"/>
  <c r="BP54" i="3"/>
  <c r="BT54" i="3"/>
  <c r="BG68" i="3"/>
  <c r="BE86" i="3"/>
  <c r="BT68" i="3"/>
  <c r="AZ68" i="3"/>
  <c r="BK68" i="3"/>
  <c r="AQ68" i="3"/>
  <c r="BQ59" i="3"/>
  <c r="BF68" i="3"/>
  <c r="AS68" i="3"/>
  <c r="BF86" i="3"/>
  <c r="BM86" i="3"/>
  <c r="BD86" i="3"/>
  <c r="AQ86" i="3"/>
  <c r="BI68" i="3"/>
  <c r="AV68" i="3"/>
  <c r="BV68" i="3"/>
  <c r="BA68" i="3"/>
  <c r="BQ68" i="3"/>
  <c r="BL68" i="3"/>
  <c r="AU68" i="3"/>
  <c r="AP68" i="3"/>
  <c r="BU68" i="3"/>
  <c r="BB75" i="3"/>
  <c r="AT75" i="3"/>
  <c r="BT75" i="3"/>
  <c r="BJ75" i="3"/>
  <c r="BH75" i="3"/>
  <c r="BK75" i="3"/>
  <c r="BR75" i="3"/>
  <c r="AQ75" i="3"/>
  <c r="BM78" i="3"/>
  <c r="AZ78" i="3"/>
  <c r="BH82" i="3"/>
  <c r="BG82" i="3"/>
  <c r="AS82" i="3"/>
  <c r="AR82" i="3"/>
  <c r="BA82" i="3"/>
  <c r="BC82" i="3"/>
  <c r="BH73" i="3"/>
  <c r="BS73" i="3"/>
  <c r="BP73" i="3"/>
  <c r="BB73" i="3"/>
  <c r="BQ78" i="3"/>
  <c r="BW73" i="3"/>
  <c r="BW78" i="3"/>
  <c r="BR73" i="3"/>
  <c r="AT78" i="3"/>
  <c r="BC78" i="3"/>
  <c r="BJ78" i="3"/>
  <c r="AU78" i="3"/>
  <c r="BU72" i="3"/>
  <c r="BB72" i="3"/>
  <c r="BN72" i="3"/>
  <c r="AS72" i="3"/>
  <c r="BQ82" i="3"/>
  <c r="BA72" i="3"/>
  <c r="AU55" i="3"/>
  <c r="BD55" i="3"/>
  <c r="AV86" i="3"/>
  <c r="AX85" i="3"/>
  <c r="BR85" i="3"/>
  <c r="BA85" i="3"/>
  <c r="AZ55" i="3"/>
  <c r="AQ55" i="3"/>
  <c r="AR55" i="3"/>
  <c r="AP72" i="3"/>
  <c r="BK72" i="3"/>
  <c r="BF72" i="3"/>
  <c r="AQ72" i="3"/>
  <c r="AW82" i="3"/>
  <c r="BN82" i="3"/>
  <c r="BJ82" i="3"/>
  <c r="AQ82" i="3"/>
  <c r="BF82" i="3"/>
  <c r="BT82" i="3"/>
  <c r="BB82" i="3"/>
  <c r="AX86" i="3"/>
  <c r="BQ86" i="3"/>
  <c r="AO86" i="3"/>
  <c r="BI86" i="3"/>
  <c r="BG86" i="3"/>
  <c r="BC86" i="3"/>
  <c r="AT86" i="3"/>
  <c r="BH86" i="3"/>
  <c r="BO85" i="3"/>
  <c r="AP55" i="3"/>
  <c r="AZ73" i="3"/>
  <c r="BJ85" i="3"/>
  <c r="BI55" i="3"/>
  <c r="AT73" i="3"/>
  <c r="AP73" i="3"/>
  <c r="AP85" i="3"/>
  <c r="BE73" i="3"/>
  <c r="AX73" i="3"/>
  <c r="AR78" i="3"/>
  <c r="AW78" i="3"/>
  <c r="BM73" i="3"/>
  <c r="BQ85" i="3"/>
  <c r="BU78" i="3"/>
  <c r="BE78" i="3"/>
  <c r="BR78" i="3"/>
  <c r="BS85" i="3"/>
  <c r="BL78" i="3"/>
  <c r="AY78" i="3"/>
  <c r="AY85" i="3"/>
  <c r="AR73" i="3"/>
  <c r="BU73" i="3"/>
  <c r="BK73" i="3"/>
  <c r="AW73" i="3"/>
  <c r="AY82" i="3"/>
  <c r="BU82" i="3"/>
  <c r="BI73" i="3"/>
  <c r="BN73" i="3"/>
  <c r="BD78" i="3"/>
  <c r="BS78" i="3"/>
  <c r="BE55" i="3"/>
  <c r="BR55" i="3"/>
  <c r="BR82" i="3"/>
  <c r="BI82" i="3"/>
  <c r="BT72" i="3"/>
  <c r="BN55" i="3"/>
  <c r="BV55" i="3"/>
  <c r="BT85" i="3"/>
  <c r="AO85" i="3"/>
  <c r="BL85" i="3"/>
  <c r="AS55" i="3"/>
  <c r="AX55" i="3"/>
  <c r="AU72" i="3"/>
  <c r="BS72" i="3"/>
  <c r="AT72" i="3"/>
  <c r="BJ72" i="3"/>
  <c r="BP72" i="3"/>
  <c r="BP82" i="3"/>
  <c r="AV82" i="3"/>
  <c r="BV82" i="3"/>
  <c r="BM82" i="3"/>
  <c r="AO82" i="3"/>
  <c r="AZ82" i="3"/>
  <c r="BS82" i="3"/>
  <c r="BJ86" i="3"/>
  <c r="AP86" i="3"/>
  <c r="BA86" i="3"/>
  <c r="BU86" i="3"/>
  <c r="BB86" i="3"/>
  <c r="BW86" i="3"/>
  <c r="AW86" i="3"/>
  <c r="BC85" i="3"/>
  <c r="BG73" i="3"/>
  <c r="AQ73" i="3"/>
  <c r="AU73" i="3"/>
  <c r="AV55" i="3"/>
  <c r="BB85" i="3"/>
  <c r="BO73" i="3"/>
  <c r="BS55" i="3"/>
  <c r="BL73" i="3"/>
  <c r="BN85" i="3"/>
  <c r="BG85" i="3"/>
  <c r="BF55" i="3"/>
  <c r="BC73" i="3"/>
  <c r="BA73" i="3"/>
  <c r="AV73" i="3"/>
  <c r="AW55" i="3"/>
  <c r="BD73" i="3"/>
  <c r="BD85" i="3"/>
  <c r="AO78" i="3"/>
  <c r="AX78" i="3"/>
  <c r="BO78" i="3"/>
  <c r="BJ73" i="3"/>
  <c r="AO72" i="3"/>
  <c r="BH55" i="3"/>
  <c r="BT78" i="3"/>
  <c r="AP78" i="3"/>
  <c r="BF78" i="3"/>
  <c r="BW72" i="3"/>
  <c r="AP88" i="3"/>
  <c r="BW88" i="3"/>
  <c r="BW57" i="3"/>
  <c r="BK57" i="3"/>
  <c r="BE57" i="3"/>
  <c r="BI57" i="3"/>
  <c r="BM57" i="3"/>
  <c r="AZ57" i="3"/>
  <c r="AS57" i="3"/>
  <c r="AQ57" i="3"/>
  <c r="AX57" i="3"/>
  <c r="AV57" i="3"/>
  <c r="AP57" i="3"/>
  <c r="AT57" i="3"/>
  <c r="BB57" i="3"/>
  <c r="BF57" i="3"/>
  <c r="BU57" i="3"/>
  <c r="BN57" i="3"/>
  <c r="BR57" i="3"/>
  <c r="AW57" i="3"/>
  <c r="BA57" i="3"/>
  <c r="BT57" i="3"/>
  <c r="BL57" i="3"/>
  <c r="AY57" i="3"/>
  <c r="AO57" i="3"/>
  <c r="AR57" i="3"/>
  <c r="BQ57" i="3"/>
  <c r="AU57" i="3"/>
  <c r="BC57" i="3"/>
  <c r="BV57" i="3"/>
  <c r="BH57" i="3"/>
  <c r="BJ57" i="3"/>
  <c r="BO57" i="3"/>
  <c r="BP57" i="3"/>
  <c r="AR74" i="3"/>
  <c r="BK74" i="3"/>
  <c r="BQ74" i="3"/>
  <c r="BM74" i="3"/>
  <c r="BR74" i="3"/>
  <c r="BF74" i="3"/>
  <c r="AP74" i="3"/>
  <c r="AY74" i="3"/>
  <c r="BH74" i="3"/>
  <c r="BP74" i="3"/>
  <c r="AV74" i="3"/>
  <c r="BW74" i="3"/>
  <c r="BB74" i="3"/>
  <c r="BE74" i="3"/>
  <c r="BC74" i="3"/>
  <c r="BG83" i="3"/>
  <c r="BW83" i="3"/>
  <c r="BU83" i="3"/>
  <c r="AX83" i="3"/>
  <c r="BI83" i="3"/>
  <c r="BL83" i="3"/>
  <c r="BO83" i="3"/>
  <c r="BR83" i="3"/>
  <c r="BS83" i="3"/>
  <c r="AO83" i="3"/>
  <c r="BT83" i="3"/>
  <c r="AT83" i="3"/>
  <c r="BK83" i="3"/>
  <c r="AU83" i="3"/>
  <c r="AV83" i="3"/>
  <c r="BP83" i="3"/>
  <c r="AP83" i="3"/>
  <c r="BQ83" i="3"/>
  <c r="BD83" i="3"/>
  <c r="BM83" i="3"/>
  <c r="BE83" i="3"/>
  <c r="AW83" i="3"/>
  <c r="BB83" i="3"/>
  <c r="BC83" i="3"/>
  <c r="BH83" i="3"/>
  <c r="AQ83" i="3"/>
  <c r="BF83" i="3"/>
  <c r="AY83" i="3"/>
  <c r="BA83" i="3"/>
  <c r="AR83" i="3"/>
  <c r="BN83" i="3"/>
  <c r="BJ83" i="3"/>
  <c r="AS83" i="3"/>
  <c r="BV83" i="3"/>
  <c r="AZ83" i="3"/>
  <c r="BR90" i="3"/>
  <c r="BA90" i="3"/>
  <c r="BC90" i="3"/>
  <c r="BG90" i="3"/>
  <c r="AP90" i="3"/>
  <c r="BD90" i="3"/>
  <c r="AO90" i="3"/>
  <c r="AV90" i="3"/>
  <c r="BN90" i="3"/>
  <c r="BB90" i="3"/>
  <c r="AW90" i="3"/>
  <c r="AR90" i="3"/>
  <c r="BV90" i="3"/>
  <c r="BW90" i="3"/>
  <c r="AU90" i="3"/>
  <c r="AQ90" i="3"/>
  <c r="AT90" i="3"/>
  <c r="BU90" i="3"/>
  <c r="AX90" i="3"/>
  <c r="BP90" i="3"/>
  <c r="BK90" i="3"/>
  <c r="BE90" i="3"/>
  <c r="AS90" i="3"/>
  <c r="BF90" i="3"/>
  <c r="AZ90" i="3"/>
  <c r="BJ90" i="3"/>
  <c r="BM90" i="3"/>
  <c r="BT90" i="3"/>
  <c r="BS90" i="3"/>
  <c r="BH90" i="3"/>
  <c r="BQ90" i="3"/>
  <c r="AY90" i="3"/>
  <c r="BO90" i="3"/>
  <c r="BI90" i="3"/>
  <c r="BL90" i="3"/>
  <c r="BJ65" i="3"/>
  <c r="BM65" i="3"/>
  <c r="BR65" i="3"/>
  <c r="AX65" i="3"/>
  <c r="BV65" i="3"/>
  <c r="AT65" i="3"/>
  <c r="BS65" i="3"/>
  <c r="BB65" i="3"/>
  <c r="BC65" i="3"/>
  <c r="AP65" i="3"/>
  <c r="BN65" i="3"/>
  <c r="BP65" i="3"/>
  <c r="BE65" i="3"/>
  <c r="BW65" i="3"/>
  <c r="AW65" i="3"/>
  <c r="BF65" i="3"/>
  <c r="BK65" i="3"/>
  <c r="BL65" i="3"/>
  <c r="BD65" i="3"/>
  <c r="AY65" i="3"/>
  <c r="AU65" i="3"/>
  <c r="BI65" i="3"/>
  <c r="AR65" i="3"/>
  <c r="BT65" i="3"/>
  <c r="AO65" i="3"/>
  <c r="BG65" i="3"/>
  <c r="BQ65" i="3"/>
  <c r="AS65" i="3"/>
  <c r="BH65" i="3"/>
  <c r="BA65" i="3"/>
  <c r="AQ65" i="3"/>
  <c r="BO65" i="3"/>
  <c r="AV65" i="3"/>
  <c r="BU65" i="3"/>
  <c r="AW59" i="3"/>
  <c r="AZ59" i="3"/>
  <c r="BW59" i="3"/>
  <c r="BO59" i="3"/>
  <c r="BF59" i="3"/>
  <c r="BU59" i="3"/>
  <c r="BS59" i="3"/>
  <c r="AT59" i="3"/>
  <c r="BA59" i="3"/>
  <c r="AX59" i="3"/>
  <c r="AV59" i="3"/>
  <c r="BD59" i="3"/>
  <c r="BK59" i="3"/>
  <c r="BP59" i="3"/>
  <c r="AY59" i="3"/>
  <c r="BM59" i="3"/>
  <c r="BE59" i="3"/>
  <c r="BB59" i="3"/>
  <c r="BT59" i="3"/>
  <c r="BG59" i="3"/>
  <c r="BL59" i="3"/>
  <c r="BR59" i="3"/>
  <c r="BH59" i="3"/>
  <c r="BC59" i="3"/>
  <c r="AS59" i="3"/>
  <c r="BJ59" i="3"/>
  <c r="AO62" i="3"/>
  <c r="BE62" i="3"/>
  <c r="AY62" i="3"/>
  <c r="AS62" i="3"/>
  <c r="BM62" i="3"/>
  <c r="AU62" i="3"/>
  <c r="BB62" i="3"/>
  <c r="BU62" i="3"/>
  <c r="BA62" i="3"/>
  <c r="AX62" i="3"/>
  <c r="AT62" i="3"/>
  <c r="AR62" i="3"/>
  <c r="BO62" i="3"/>
  <c r="BI62" i="3"/>
  <c r="BK62" i="3"/>
  <c r="BV62" i="3"/>
  <c r="BN62" i="3"/>
  <c r="AV62" i="3"/>
  <c r="AP62" i="3"/>
  <c r="BP62" i="3"/>
  <c r="AZ62" i="3"/>
  <c r="BS62" i="3"/>
  <c r="BJ62" i="3"/>
  <c r="BG62" i="3"/>
  <c r="BR62" i="3"/>
  <c r="BC62" i="3"/>
  <c r="AW62" i="3"/>
  <c r="BF62" i="3"/>
  <c r="BL62" i="3"/>
  <c r="BT62" i="3"/>
  <c r="AQ62" i="3"/>
  <c r="BD62" i="3"/>
  <c r="BW62" i="3"/>
  <c r="BH62" i="3"/>
  <c r="BQ62" i="3"/>
  <c r="BD84" i="3"/>
  <c r="BP84" i="3"/>
  <c r="BR84" i="3"/>
  <c r="BC84" i="3"/>
  <c r="AY84" i="3"/>
  <c r="BS84" i="3"/>
  <c r="BT84" i="3"/>
  <c r="AV84" i="3"/>
  <c r="AZ84" i="3"/>
  <c r="AR84" i="3"/>
  <c r="BU84" i="3"/>
  <c r="AU84" i="3"/>
  <c r="AT84" i="3"/>
  <c r="BO84" i="3"/>
  <c r="BQ84" i="3"/>
  <c r="BE84" i="3"/>
  <c r="AW84" i="3"/>
  <c r="BN84" i="3"/>
  <c r="BL84" i="3"/>
  <c r="BB84" i="3"/>
  <c r="BG84" i="3"/>
  <c r="AS84" i="3"/>
  <c r="AO84" i="3"/>
  <c r="BK84" i="3"/>
  <c r="BM84" i="3"/>
  <c r="BW84" i="3"/>
  <c r="AX84" i="3"/>
  <c r="BH84" i="3"/>
  <c r="AQ84" i="3"/>
  <c r="AP84" i="3"/>
  <c r="BF84" i="3"/>
  <c r="BJ84" i="3"/>
  <c r="BV84" i="3"/>
  <c r="BA84" i="3"/>
  <c r="BI84" i="3"/>
  <c r="BW58" i="3"/>
  <c r="AQ58" i="3"/>
  <c r="BU58" i="3"/>
  <c r="BP58" i="3"/>
  <c r="BA58" i="3"/>
  <c r="BR58" i="3"/>
  <c r="BF58" i="3"/>
  <c r="AY58" i="3"/>
  <c r="AX58" i="3"/>
  <c r="BJ58" i="3"/>
  <c r="BE58" i="3"/>
  <c r="BK58" i="3"/>
  <c r="AP58" i="3"/>
  <c r="BQ58" i="3"/>
  <c r="AS58" i="3"/>
  <c r="BO58" i="3"/>
  <c r="AU58" i="3"/>
  <c r="BI58" i="3"/>
  <c r="BS58" i="3"/>
  <c r="BC58" i="3"/>
  <c r="BM58" i="3"/>
  <c r="BG58" i="3"/>
  <c r="AO58" i="3"/>
  <c r="AW58" i="3"/>
  <c r="AR58" i="3"/>
  <c r="BV58" i="3"/>
  <c r="BL58" i="3"/>
  <c r="BH58" i="3"/>
  <c r="AT58" i="3"/>
  <c r="BN58" i="3"/>
  <c r="AZ58" i="3"/>
  <c r="BT58" i="3"/>
  <c r="BD58" i="3"/>
  <c r="BB58" i="3"/>
  <c r="AV58" i="3"/>
  <c r="AO71" i="3"/>
  <c r="AU71" i="3"/>
  <c r="BD71" i="3"/>
  <c r="AV71" i="3"/>
  <c r="BG71" i="3"/>
  <c r="BJ71" i="3"/>
  <c r="BK71" i="3"/>
  <c r="BP71" i="3"/>
  <c r="AR71" i="3"/>
  <c r="BQ71" i="3"/>
  <c r="AZ71" i="3"/>
  <c r="BO71" i="3"/>
  <c r="BT71" i="3"/>
  <c r="BA71" i="3"/>
  <c r="AP71" i="3"/>
  <c r="AX71" i="3"/>
  <c r="BV71" i="3"/>
  <c r="BI71" i="3"/>
  <c r="AT71" i="3"/>
  <c r="AY71" i="3"/>
  <c r="BM71" i="3"/>
  <c r="BU71" i="3"/>
  <c r="BR71" i="3"/>
  <c r="BL71" i="3"/>
  <c r="BN71" i="3"/>
  <c r="AW71" i="3"/>
  <c r="BH71" i="3"/>
  <c r="BE71" i="3"/>
  <c r="BS71" i="3"/>
  <c r="AS71" i="3"/>
  <c r="BF71" i="3"/>
  <c r="AQ71" i="3"/>
  <c r="BB71" i="3"/>
  <c r="BC71" i="3"/>
  <c r="BW71" i="3"/>
  <c r="BA64" i="3"/>
  <c r="AZ64" i="3"/>
  <c r="AO64" i="3"/>
  <c r="BE64" i="3"/>
  <c r="AV64" i="3"/>
  <c r="AQ64" i="3"/>
  <c r="BV64" i="3"/>
  <c r="BR64" i="3"/>
  <c r="BB64" i="3"/>
  <c r="BN64" i="3"/>
  <c r="AP64" i="3"/>
  <c r="BK64" i="3"/>
  <c r="AY64" i="3"/>
  <c r="AR64" i="3"/>
  <c r="BT64" i="3"/>
  <c r="AU64" i="3"/>
  <c r="BH64" i="3"/>
  <c r="BJ64" i="3"/>
  <c r="BW64" i="3"/>
  <c r="AX64" i="3"/>
  <c r="BM64" i="3"/>
  <c r="BL64" i="3"/>
  <c r="AW64" i="3"/>
  <c r="BS64" i="3"/>
  <c r="BF64" i="3"/>
  <c r="BO64" i="3"/>
  <c r="BC64" i="3"/>
  <c r="BP64" i="3"/>
  <c r="BG64" i="3"/>
  <c r="AS64" i="3"/>
  <c r="AT64" i="3"/>
  <c r="BQ64" i="3"/>
  <c r="BI64" i="3"/>
  <c r="BU64" i="3"/>
  <c r="BD64" i="3"/>
  <c r="AO61" i="5"/>
  <c r="AO54" i="5"/>
  <c r="AO52" i="5"/>
  <c r="AO69" i="5"/>
  <c r="AO74" i="5"/>
  <c r="AO55" i="5"/>
  <c r="AO73" i="5"/>
  <c r="AO87" i="5"/>
  <c r="AO80" i="5"/>
  <c r="AO81" i="5"/>
  <c r="AO75" i="5"/>
  <c r="AO76" i="5"/>
  <c r="AO89" i="5"/>
  <c r="AO84" i="5"/>
  <c r="AO57" i="5"/>
  <c r="AO70" i="5"/>
  <c r="AO62" i="5"/>
  <c r="AO59" i="5"/>
  <c r="AO53" i="5"/>
  <c r="AO78" i="5"/>
  <c r="AO88" i="5"/>
  <c r="BF87" i="3"/>
  <c r="BH87" i="3"/>
  <c r="BI87" i="3"/>
  <c r="AQ87" i="3"/>
  <c r="BB87" i="3"/>
  <c r="BJ87" i="3"/>
  <c r="AU87" i="3"/>
  <c r="BE87" i="3"/>
  <c r="BC87" i="3"/>
  <c r="BV87" i="3"/>
  <c r="BL87" i="3"/>
  <c r="BT87" i="3"/>
  <c r="AT87" i="3"/>
  <c r="BW87" i="3"/>
  <c r="AR87" i="3"/>
  <c r="BM87" i="3"/>
  <c r="BQ87" i="3"/>
  <c r="AX87" i="3"/>
  <c r="AV87" i="3"/>
  <c r="BS87" i="3"/>
  <c r="BG87" i="3"/>
  <c r="BO87" i="3"/>
  <c r="BR87" i="3"/>
  <c r="AY87" i="3"/>
  <c r="BA87" i="3"/>
  <c r="AW87" i="3"/>
  <c r="BN87" i="3"/>
  <c r="BD87" i="3"/>
  <c r="BK87" i="3"/>
  <c r="BU87" i="3"/>
  <c r="AS87" i="3"/>
  <c r="BP87" i="3"/>
  <c r="AZ87" i="3"/>
  <c r="AO87" i="3"/>
  <c r="AP87" i="3"/>
  <c r="BC77" i="3"/>
  <c r="AU77" i="3"/>
  <c r="BG77" i="3"/>
  <c r="AW77" i="3"/>
  <c r="AX77" i="3"/>
  <c r="AO77" i="3"/>
  <c r="BU77" i="3"/>
  <c r="BK77" i="3"/>
  <c r="BL77" i="3"/>
  <c r="AT77" i="3"/>
  <c r="BR77" i="3"/>
  <c r="BQ77" i="3"/>
  <c r="BJ77" i="3"/>
  <c r="BI77" i="3"/>
  <c r="BD77" i="3"/>
  <c r="BO77" i="3"/>
  <c r="BS77" i="3"/>
  <c r="AV77" i="3"/>
  <c r="BT77" i="3"/>
  <c r="BP77" i="3"/>
  <c r="BA77" i="3"/>
  <c r="BW77" i="3"/>
  <c r="AP77" i="3"/>
  <c r="AQ77" i="3"/>
  <c r="AS77" i="3"/>
  <c r="BH77" i="3"/>
  <c r="BE77" i="3"/>
  <c r="BB77" i="3"/>
  <c r="AZ77" i="3"/>
  <c r="BN77" i="3"/>
  <c r="AR77" i="3"/>
  <c r="AY77" i="3"/>
  <c r="BV77" i="3"/>
  <c r="BF77" i="3"/>
  <c r="BM77" i="3"/>
  <c r="BE51" i="3"/>
  <c r="BB51" i="3"/>
  <c r="BR51" i="3"/>
  <c r="BU51" i="3"/>
  <c r="AU51" i="3"/>
  <c r="BC51" i="3"/>
  <c r="AX51" i="3"/>
  <c r="BF51" i="3"/>
  <c r="BQ51" i="3"/>
  <c r="BH51" i="3"/>
  <c r="AZ51" i="3"/>
  <c r="AO51" i="3"/>
  <c r="BL51" i="3"/>
  <c r="BG51" i="3"/>
  <c r="BD51" i="3"/>
  <c r="BA51" i="3"/>
  <c r="BN51" i="3"/>
  <c r="BM51" i="3"/>
  <c r="AY51" i="3"/>
  <c r="AW51" i="3"/>
  <c r="AV51" i="3"/>
  <c r="BS51" i="3"/>
  <c r="BT51" i="3"/>
  <c r="BK51" i="3"/>
  <c r="AQ51" i="3"/>
  <c r="BV51" i="3"/>
  <c r="BO51" i="3"/>
  <c r="BJ51" i="3"/>
  <c r="BI51" i="3"/>
  <c r="AP51" i="3"/>
  <c r="BW51" i="3"/>
  <c r="AR51" i="3"/>
  <c r="AS51" i="3"/>
  <c r="BP51" i="3"/>
  <c r="AT51" i="3"/>
  <c r="AO77" i="5"/>
  <c r="BC77" i="5" s="1"/>
  <c r="AO82" i="5"/>
  <c r="BT82" i="5" s="1"/>
  <c r="AO60" i="5"/>
  <c r="BB60" i="5" s="1"/>
  <c r="BA53" i="3"/>
  <c r="BK53" i="3"/>
  <c r="BF53" i="3"/>
  <c r="BS53" i="3"/>
  <c r="BV53" i="3"/>
  <c r="AU53" i="3"/>
  <c r="AT53" i="3"/>
  <c r="AQ53" i="3"/>
  <c r="AP53" i="3"/>
  <c r="BP53" i="3"/>
  <c r="BL53" i="3"/>
  <c r="BB53" i="3"/>
  <c r="AX53" i="3"/>
  <c r="BQ53" i="3"/>
  <c r="AW53" i="3"/>
  <c r="BG53" i="3"/>
  <c r="BJ53" i="3"/>
  <c r="AY53" i="3"/>
  <c r="AZ53" i="3"/>
  <c r="AO53" i="3"/>
  <c r="BM53" i="3"/>
  <c r="BR53" i="3"/>
  <c r="BC53" i="3"/>
  <c r="BW53" i="3"/>
  <c r="BO53" i="3"/>
  <c r="BN53" i="3"/>
  <c r="BI53" i="3"/>
  <c r="AV53" i="3"/>
  <c r="AR53" i="3"/>
  <c r="BH53" i="3"/>
  <c r="BT53" i="3"/>
  <c r="AS53" i="3"/>
  <c r="BE53" i="3"/>
  <c r="BU53" i="3"/>
  <c r="BD53" i="3"/>
  <c r="AO66" i="3"/>
  <c r="BO66" i="3"/>
  <c r="BV66" i="3"/>
  <c r="BE66" i="3"/>
  <c r="AR66" i="3"/>
  <c r="BH66" i="3"/>
  <c r="BQ66" i="3"/>
  <c r="BD66" i="3"/>
  <c r="AQ66" i="3"/>
  <c r="BB66" i="3"/>
  <c r="AX66" i="3"/>
  <c r="BN66" i="3"/>
  <c r="BG66" i="3"/>
  <c r="BJ66" i="3"/>
  <c r="BK66" i="3"/>
  <c r="BT66" i="3"/>
  <c r="BS66" i="3"/>
  <c r="AP66" i="3"/>
  <c r="BI66" i="3"/>
  <c r="BC66" i="3"/>
  <c r="BF66" i="3"/>
  <c r="BW66" i="3"/>
  <c r="BM66" i="3"/>
  <c r="AU66" i="3"/>
  <c r="AS66" i="3"/>
  <c r="BR66" i="3"/>
  <c r="AZ66" i="3"/>
  <c r="AV66" i="3"/>
  <c r="BP66" i="3"/>
  <c r="BU66" i="3"/>
  <c r="AY66" i="3"/>
  <c r="BA66" i="3"/>
  <c r="AW66" i="3"/>
  <c r="AT66" i="3"/>
  <c r="BL66" i="3"/>
  <c r="BW70" i="3"/>
  <c r="BB70" i="3"/>
  <c r="BM70" i="3"/>
  <c r="BP70" i="3"/>
  <c r="BT70" i="3"/>
  <c r="BJ70" i="3"/>
  <c r="AZ70" i="3"/>
  <c r="BG70" i="3"/>
  <c r="AO70" i="3"/>
  <c r="AX70" i="3"/>
  <c r="AY70" i="3"/>
  <c r="BH70" i="3"/>
  <c r="AP70" i="3"/>
  <c r="AV70" i="3"/>
  <c r="BD70" i="3"/>
  <c r="BN70" i="3"/>
  <c r="AT70" i="3"/>
  <c r="BU70" i="3"/>
  <c r="BA70" i="3"/>
  <c r="BO70" i="3"/>
  <c r="AW70" i="3"/>
  <c r="AR70" i="3"/>
  <c r="BV70" i="3"/>
  <c r="BE70" i="3"/>
  <c r="BL70" i="3"/>
  <c r="BS70" i="3"/>
  <c r="BQ70" i="3"/>
  <c r="AU70" i="3"/>
  <c r="BK70" i="3"/>
  <c r="AS70" i="3"/>
  <c r="BF70" i="3"/>
  <c r="AQ70" i="3"/>
  <c r="BR70" i="3"/>
  <c r="BI70" i="3"/>
  <c r="BC70" i="3"/>
  <c r="BK67" i="3"/>
  <c r="AR67" i="3"/>
  <c r="BG67" i="3"/>
  <c r="BW67" i="3"/>
  <c r="AS67" i="3"/>
  <c r="BA67" i="3"/>
  <c r="AY67" i="3"/>
  <c r="AT67" i="3"/>
  <c r="AZ67" i="3"/>
  <c r="BD67" i="3"/>
  <c r="BO67" i="3"/>
  <c r="BF67" i="3"/>
  <c r="AQ67" i="3"/>
  <c r="BM67" i="3"/>
  <c r="BV67" i="3"/>
  <c r="BE67" i="3"/>
  <c r="AO67" i="3"/>
  <c r="AV67" i="3"/>
  <c r="BQ67" i="3"/>
  <c r="BN67" i="3"/>
  <c r="BT67" i="3"/>
  <c r="BR67" i="3"/>
  <c r="BH67" i="3"/>
  <c r="BB67" i="3"/>
  <c r="BL67" i="3"/>
  <c r="AW67" i="3"/>
  <c r="AP67" i="3"/>
  <c r="BJ67" i="3"/>
  <c r="BU67" i="3"/>
  <c r="BP67" i="3"/>
  <c r="BI67" i="3"/>
  <c r="BS67" i="3"/>
  <c r="AX67" i="3"/>
  <c r="AU67" i="3"/>
  <c r="BC67" i="3"/>
  <c r="AX60" i="3"/>
  <c r="BC60" i="3"/>
  <c r="BR60" i="3"/>
  <c r="BV60" i="3"/>
  <c r="AO60" i="3"/>
  <c r="AS60" i="3"/>
  <c r="AT60" i="3"/>
  <c r="AR60" i="3"/>
  <c r="BN60" i="3"/>
  <c r="BI60" i="3"/>
  <c r="BQ60" i="3"/>
  <c r="AP60" i="3"/>
  <c r="AZ60" i="3"/>
  <c r="BB60" i="3"/>
  <c r="BE60" i="3"/>
  <c r="BF60" i="3"/>
  <c r="AY60" i="3"/>
  <c r="BH60" i="3"/>
  <c r="BA60" i="3"/>
  <c r="BP60" i="3"/>
  <c r="BU60" i="3"/>
  <c r="BG60" i="3"/>
  <c r="BJ60" i="3"/>
  <c r="BL60" i="3"/>
  <c r="AW60" i="3"/>
  <c r="BM60" i="3"/>
  <c r="BK60" i="3"/>
  <c r="BS60" i="3"/>
  <c r="BD60" i="3"/>
  <c r="AU60" i="3"/>
  <c r="BT60" i="3"/>
  <c r="BO60" i="3"/>
  <c r="BW60" i="3"/>
  <c r="AQ60" i="3"/>
  <c r="AV60" i="3"/>
  <c r="BC80" i="3"/>
  <c r="AZ80" i="3"/>
  <c r="BM80" i="3"/>
  <c r="AW80" i="3"/>
  <c r="BA80" i="3"/>
  <c r="AQ80" i="3"/>
  <c r="BS80" i="3"/>
  <c r="BQ80" i="3"/>
  <c r="BH80" i="3"/>
  <c r="BU80" i="3"/>
  <c r="BT80" i="3"/>
  <c r="AV80" i="3"/>
  <c r="BW80" i="3"/>
  <c r="AS80" i="3"/>
  <c r="BG80" i="3"/>
  <c r="BD80" i="3"/>
  <c r="AO80" i="3"/>
  <c r="BJ80" i="3"/>
  <c r="AR80" i="3"/>
  <c r="BN80" i="3"/>
  <c r="BL80" i="3"/>
  <c r="BP80" i="3"/>
  <c r="BO80" i="3"/>
  <c r="AP80" i="3"/>
  <c r="BB80" i="3"/>
  <c r="BV80" i="3"/>
  <c r="BK80" i="3"/>
  <c r="BF80" i="3"/>
  <c r="BR80" i="3"/>
  <c r="AX80" i="3"/>
  <c r="BI80" i="3"/>
  <c r="AT80" i="3"/>
  <c r="BE80" i="3"/>
  <c r="AY80" i="3"/>
  <c r="AU80" i="3"/>
  <c r="BS81" i="3"/>
  <c r="AO81" i="3"/>
  <c r="AQ81" i="3"/>
  <c r="BA81" i="3"/>
  <c r="AU81" i="3"/>
  <c r="AR81" i="3"/>
  <c r="BG81" i="3"/>
  <c r="BU81" i="3"/>
  <c r="AP81" i="3"/>
  <c r="BD81" i="3"/>
  <c r="AX81" i="3"/>
  <c r="BH81" i="3"/>
  <c r="BB81" i="3"/>
  <c r="BF81" i="3"/>
  <c r="BI81" i="3"/>
  <c r="AW81" i="3"/>
  <c r="AY81" i="3"/>
  <c r="BK81" i="3"/>
  <c r="BM81" i="3"/>
  <c r="AT81" i="3"/>
  <c r="AS81" i="3"/>
  <c r="BV81" i="3"/>
  <c r="BO81" i="3"/>
  <c r="BJ81" i="3"/>
  <c r="BL81" i="3"/>
  <c r="AV81" i="3"/>
  <c r="BN81" i="3"/>
  <c r="BE81" i="3"/>
  <c r="BW81" i="3"/>
  <c r="BR81" i="3"/>
  <c r="BC81" i="3"/>
  <c r="BT81" i="3"/>
  <c r="AZ81" i="3"/>
  <c r="BQ81" i="3"/>
  <c r="BP81" i="3"/>
  <c r="BT76" i="3"/>
  <c r="BO76" i="3"/>
  <c r="AP76" i="3"/>
  <c r="BA76" i="3"/>
  <c r="AT76" i="3"/>
  <c r="BC76" i="3"/>
  <c r="AR76" i="3"/>
  <c r="BU76" i="3"/>
  <c r="BB76" i="3"/>
  <c r="BR76" i="3"/>
  <c r="AX76" i="3"/>
  <c r="BL76" i="3"/>
  <c r="BW76" i="3"/>
  <c r="AV76" i="3"/>
  <c r="AO76" i="3"/>
  <c r="BF76" i="3"/>
  <c r="BM76" i="3"/>
  <c r="AQ76" i="3"/>
  <c r="BK76" i="3"/>
  <c r="BS76" i="3"/>
  <c r="BN76" i="3"/>
  <c r="BP76" i="3"/>
  <c r="AZ76" i="3"/>
  <c r="AY76" i="3"/>
  <c r="BH76" i="3"/>
  <c r="AU76" i="3"/>
  <c r="BJ76" i="3"/>
  <c r="BG76" i="3"/>
  <c r="BE76" i="3"/>
  <c r="BV76" i="3"/>
  <c r="BQ76" i="3"/>
  <c r="AW76" i="3"/>
  <c r="BD76" i="3"/>
  <c r="BI76" i="3"/>
  <c r="AS76" i="3"/>
  <c r="BN88" i="3"/>
  <c r="BB88" i="3"/>
  <c r="AX88" i="3"/>
  <c r="AY88" i="3"/>
  <c r="BU88" i="3"/>
  <c r="AV88" i="3"/>
  <c r="AS88" i="3"/>
  <c r="BJ88" i="3"/>
  <c r="AR88" i="3"/>
  <c r="BG88" i="3"/>
  <c r="AZ88" i="3"/>
  <c r="BI88" i="3"/>
  <c r="BP88" i="3"/>
  <c r="BQ88" i="3"/>
  <c r="BF88" i="3"/>
  <c r="BS88" i="3"/>
  <c r="AQ88" i="3"/>
  <c r="BR88" i="3"/>
  <c r="BL88" i="3"/>
  <c r="BV88" i="3"/>
  <c r="BK88" i="3"/>
  <c r="BD88" i="3"/>
  <c r="BM88" i="3"/>
  <c r="AT88" i="3"/>
  <c r="BA88" i="3"/>
  <c r="AU88" i="3"/>
  <c r="BE88" i="3"/>
  <c r="BH88" i="3"/>
  <c r="AW88" i="3"/>
  <c r="BT88" i="3"/>
  <c r="BO88" i="3"/>
  <c r="BC88" i="3"/>
  <c r="BK56" i="3"/>
  <c r="AR56" i="3"/>
  <c r="BE56" i="3"/>
  <c r="AO56" i="3"/>
  <c r="BN56" i="3"/>
  <c r="BR56" i="3"/>
  <c r="BS56" i="3"/>
  <c r="BC56" i="3"/>
  <c r="AQ56" i="3"/>
  <c r="BT56" i="3"/>
  <c r="BF56" i="3"/>
  <c r="AT56" i="3"/>
  <c r="BG56" i="3"/>
  <c r="BM56" i="3"/>
  <c r="BO56" i="3"/>
  <c r="AU56" i="3"/>
  <c r="AY56" i="3"/>
  <c r="AW56" i="3"/>
  <c r="BU56" i="3"/>
  <c r="BI56" i="3"/>
  <c r="BP56" i="3"/>
  <c r="BA56" i="3"/>
  <c r="BJ56" i="3"/>
  <c r="BL56" i="3"/>
  <c r="BB56" i="3"/>
  <c r="BD56" i="3"/>
  <c r="BH56" i="3"/>
  <c r="AP56" i="3"/>
  <c r="AZ56" i="3"/>
  <c r="BW56" i="3"/>
  <c r="AS56" i="3"/>
  <c r="BQ56" i="3"/>
  <c r="BV56" i="3"/>
  <c r="AX56" i="3"/>
  <c r="AV56" i="3"/>
  <c r="AO63" i="3"/>
  <c r="BP63" i="3"/>
  <c r="BA63" i="3"/>
  <c r="BN63" i="3"/>
  <c r="BT63" i="3"/>
  <c r="AX63" i="3"/>
  <c r="BR63" i="3"/>
  <c r="BW63" i="3"/>
  <c r="BM63" i="3"/>
  <c r="BS63" i="3"/>
  <c r="AU63" i="3"/>
  <c r="BG63" i="3"/>
  <c r="BE63" i="3"/>
  <c r="BF63" i="3"/>
  <c r="BK63" i="3"/>
  <c r="BL63" i="3"/>
  <c r="BQ63" i="3"/>
  <c r="AR63" i="3"/>
  <c r="BV63" i="3"/>
  <c r="AZ63" i="3"/>
  <c r="AV63" i="3"/>
  <c r="AW63" i="3"/>
  <c r="BU63" i="3"/>
  <c r="AT63" i="3"/>
  <c r="AY63" i="3"/>
  <c r="BD63" i="3"/>
  <c r="AS63" i="3"/>
  <c r="AQ63" i="3"/>
  <c r="BH63" i="3"/>
  <c r="BC63" i="3"/>
  <c r="BI63" i="3"/>
  <c r="BJ63" i="3"/>
  <c r="BB63" i="3"/>
  <c r="BO63" i="3"/>
  <c r="AP63" i="3"/>
  <c r="AT61" i="3"/>
  <c r="BE61" i="3"/>
  <c r="BP61" i="3"/>
  <c r="AS61" i="3"/>
  <c r="BK61" i="3"/>
  <c r="BW61" i="3"/>
  <c r="BD61" i="3"/>
  <c r="BF61" i="3"/>
  <c r="AZ61" i="3"/>
  <c r="BR61" i="3"/>
  <c r="BV61" i="3"/>
  <c r="BI61" i="3"/>
  <c r="BA61" i="3"/>
  <c r="BN61" i="3"/>
  <c r="BM61" i="3"/>
  <c r="AV61" i="3"/>
  <c r="BT61" i="3"/>
  <c r="BL61" i="3"/>
  <c r="AO61" i="3"/>
  <c r="AQ61" i="3"/>
  <c r="BJ61" i="3"/>
  <c r="AY61" i="3"/>
  <c r="BS61" i="3"/>
  <c r="BC61" i="3"/>
  <c r="BO61" i="3"/>
  <c r="BQ61" i="3"/>
  <c r="AX61" i="3"/>
  <c r="BG61" i="3"/>
  <c r="BU61" i="3"/>
  <c r="AP61" i="3"/>
  <c r="AU61" i="3"/>
  <c r="AW61" i="3"/>
  <c r="AR61" i="3"/>
  <c r="BH61" i="3"/>
  <c r="BB61" i="3"/>
  <c r="AU79" i="3"/>
  <c r="BQ79" i="3"/>
  <c r="BJ79" i="3"/>
  <c r="AO79" i="3"/>
  <c r="AP79" i="3"/>
  <c r="AQ79" i="3"/>
  <c r="BS79" i="3"/>
  <c r="AW79" i="3"/>
  <c r="BN79" i="3"/>
  <c r="BD79" i="3"/>
  <c r="BM79" i="3"/>
  <c r="BK79" i="3"/>
  <c r="BF79" i="3"/>
  <c r="AR79" i="3"/>
  <c r="AV79" i="3"/>
  <c r="AS79" i="3"/>
  <c r="AX79" i="3"/>
  <c r="BG79" i="3"/>
  <c r="BL79" i="3"/>
  <c r="BU79" i="3"/>
  <c r="BO79" i="3"/>
  <c r="BW79" i="3"/>
  <c r="BI79" i="3"/>
  <c r="BA79" i="3"/>
  <c r="AY79" i="3"/>
  <c r="AT79" i="3"/>
  <c r="BV79" i="3"/>
  <c r="BP79" i="3"/>
  <c r="BB79" i="3"/>
  <c r="BE79" i="3"/>
  <c r="BH79" i="3"/>
  <c r="AZ79" i="3"/>
  <c r="BC79" i="3"/>
  <c r="BT79" i="3"/>
  <c r="BR79" i="3"/>
  <c r="BM85" i="5"/>
  <c r="BU85" i="5"/>
  <c r="BN85" i="5"/>
  <c r="BH85" i="5"/>
  <c r="BE85" i="5"/>
  <c r="BR85" i="5"/>
  <c r="BG85" i="5"/>
  <c r="AP85" i="5"/>
  <c r="BI85" i="5"/>
  <c r="AT85" i="5"/>
  <c r="BA85" i="5"/>
  <c r="BQ85" i="5"/>
  <c r="AX85" i="5"/>
  <c r="AU85" i="5"/>
  <c r="BV85" i="5"/>
  <c r="AZ85" i="5"/>
  <c r="AR85" i="5"/>
  <c r="AQ85" i="5"/>
  <c r="AS85" i="5"/>
  <c r="BK85" i="5"/>
  <c r="AV85" i="5"/>
  <c r="BO85" i="5"/>
  <c r="BJ85" i="5"/>
  <c r="AW85" i="5"/>
  <c r="AY85" i="5"/>
  <c r="BB85" i="5"/>
  <c r="BP85" i="5"/>
  <c r="BY85" i="5"/>
  <c r="BF85" i="5"/>
  <c r="BX85" i="5"/>
  <c r="BC85" i="5"/>
  <c r="BW85" i="5"/>
  <c r="BL85" i="5"/>
  <c r="BD85" i="5"/>
  <c r="BS85" i="5"/>
  <c r="BT85" i="5"/>
  <c r="AR65" i="5" l="1"/>
  <c r="AX67" i="5"/>
  <c r="AR90" i="5"/>
  <c r="BT79" i="5"/>
  <c r="AU79" i="5"/>
  <c r="AX66" i="5"/>
  <c r="AT63" i="5"/>
  <c r="AS66" i="5"/>
  <c r="BU63" i="5"/>
  <c r="BQ90" i="5"/>
  <c r="BN58" i="5"/>
  <c r="AY65" i="5"/>
  <c r="BE83" i="5"/>
  <c r="BD65" i="5"/>
  <c r="AQ65" i="5"/>
  <c r="AT65" i="5"/>
  <c r="BG65" i="5"/>
  <c r="BA91" i="5"/>
  <c r="BL65" i="5"/>
  <c r="BM65" i="5"/>
  <c r="BQ66" i="5"/>
  <c r="BD66" i="5"/>
  <c r="BC90" i="5"/>
  <c r="AZ63" i="5"/>
  <c r="BH79" i="5"/>
  <c r="BR65" i="5"/>
  <c r="AV65" i="5"/>
  <c r="AV83" i="5"/>
  <c r="BH65" i="5"/>
  <c r="AP65" i="5"/>
  <c r="BP65" i="5"/>
  <c r="AW65" i="5"/>
  <c r="BX65" i="5"/>
  <c r="BQ65" i="5"/>
  <c r="AX65" i="5"/>
  <c r="BI65" i="5"/>
  <c r="BU66" i="5"/>
  <c r="AX90" i="5"/>
  <c r="BA90" i="5"/>
  <c r="BN63" i="5"/>
  <c r="BA79" i="5"/>
  <c r="BD56" i="5"/>
  <c r="AU71" i="5"/>
  <c r="AY71" i="5"/>
  <c r="AP64" i="5"/>
  <c r="BF71" i="5"/>
  <c r="BW71" i="5"/>
  <c r="AR71" i="5"/>
  <c r="AW71" i="5"/>
  <c r="AV58" i="5"/>
  <c r="BJ71" i="5"/>
  <c r="BP71" i="5"/>
  <c r="BS71" i="5"/>
  <c r="BE64" i="5"/>
  <c r="BV58" i="5"/>
  <c r="BT56" i="5"/>
  <c r="BS56" i="5"/>
  <c r="AP56" i="5"/>
  <c r="BA56" i="5"/>
  <c r="BL56" i="5"/>
  <c r="BY56" i="5"/>
  <c r="BC56" i="5"/>
  <c r="BF56" i="5"/>
  <c r="AY56" i="5"/>
  <c r="BB56" i="5"/>
  <c r="BW56" i="5"/>
  <c r="AS56" i="5"/>
  <c r="AV56" i="5"/>
  <c r="BC65" i="5"/>
  <c r="BJ65" i="5"/>
  <c r="AZ65" i="5"/>
  <c r="AU65" i="5"/>
  <c r="BK65" i="5"/>
  <c r="AS65" i="5"/>
  <c r="BY65" i="5"/>
  <c r="BN65" i="5"/>
  <c r="BE65" i="5"/>
  <c r="AR67" i="5"/>
  <c r="BF83" i="5"/>
  <c r="BK56" i="5"/>
  <c r="BX56" i="5"/>
  <c r="BM56" i="5"/>
  <c r="BO56" i="5"/>
  <c r="BI56" i="5"/>
  <c r="AU56" i="5"/>
  <c r="BH56" i="5"/>
  <c r="AW56" i="5"/>
  <c r="BQ56" i="5"/>
  <c r="BE56" i="5"/>
  <c r="BG56" i="5"/>
  <c r="BP56" i="5"/>
  <c r="BN56" i="5"/>
  <c r="BO65" i="5"/>
  <c r="BB65" i="5"/>
  <c r="BF65" i="5"/>
  <c r="BU65" i="5"/>
  <c r="BV65" i="5"/>
  <c r="BW65" i="5"/>
  <c r="BT65" i="5"/>
  <c r="BA65" i="5"/>
  <c r="AW91" i="5"/>
  <c r="AT56" i="5"/>
  <c r="AZ56" i="5"/>
  <c r="BU56" i="5"/>
  <c r="AQ56" i="5"/>
  <c r="BV56" i="5"/>
  <c r="AR56" i="5"/>
  <c r="BR56" i="5"/>
  <c r="AX56" i="5"/>
  <c r="BL71" i="5"/>
  <c r="BT71" i="5"/>
  <c r="BN71" i="5"/>
  <c r="BM71" i="5"/>
  <c r="BV71" i="5"/>
  <c r="AP71" i="5"/>
  <c r="BE71" i="5"/>
  <c r="BK71" i="5"/>
  <c r="AS71" i="5"/>
  <c r="BC64" i="5"/>
  <c r="AT64" i="5"/>
  <c r="AX58" i="5"/>
  <c r="BS58" i="5"/>
  <c r="BH71" i="5"/>
  <c r="BD71" i="5"/>
  <c r="BQ71" i="5"/>
  <c r="AQ71" i="5"/>
  <c r="BB71" i="5"/>
  <c r="BG71" i="5"/>
  <c r="BA71" i="5"/>
  <c r="AT71" i="5"/>
  <c r="BY71" i="5"/>
  <c r="BJ64" i="5"/>
  <c r="BD64" i="5"/>
  <c r="AY58" i="5"/>
  <c r="AW58" i="5"/>
  <c r="BO71" i="5"/>
  <c r="BU71" i="5"/>
  <c r="BR71" i="5"/>
  <c r="BC71" i="5"/>
  <c r="AV71" i="5"/>
  <c r="BX71" i="5"/>
  <c r="AX71" i="5"/>
  <c r="BI71" i="5"/>
  <c r="BM64" i="5"/>
  <c r="BA64" i="5"/>
  <c r="BR64" i="5"/>
  <c r="BK58" i="5"/>
  <c r="AU58" i="5"/>
  <c r="BW66" i="5"/>
  <c r="AT66" i="5"/>
  <c r="BT77" i="5"/>
  <c r="AY90" i="5"/>
  <c r="BG90" i="5"/>
  <c r="AW63" i="5"/>
  <c r="BS63" i="5"/>
  <c r="AT79" i="5"/>
  <c r="BS79" i="5"/>
  <c r="BJ79" i="5"/>
  <c r="BI66" i="5"/>
  <c r="BE66" i="5"/>
  <c r="BT90" i="5"/>
  <c r="BU90" i="5"/>
  <c r="AR63" i="5"/>
  <c r="BI63" i="5"/>
  <c r="AU63" i="5"/>
  <c r="AX79" i="5"/>
  <c r="AR79" i="5"/>
  <c r="BC66" i="5"/>
  <c r="BG66" i="5"/>
  <c r="BO66" i="5"/>
  <c r="AZ66" i="5"/>
  <c r="AQ66" i="5"/>
  <c r="BF66" i="5"/>
  <c r="BL66" i="5"/>
  <c r="AR66" i="5"/>
  <c r="BY66" i="5"/>
  <c r="AS90" i="5"/>
  <c r="BV90" i="5"/>
  <c r="BE90" i="5"/>
  <c r="BR90" i="5"/>
  <c r="BL90" i="5"/>
  <c r="BP90" i="5"/>
  <c r="AZ90" i="5"/>
  <c r="BY90" i="5"/>
  <c r="BX90" i="5"/>
  <c r="AS63" i="5"/>
  <c r="BA63" i="5"/>
  <c r="BH63" i="5"/>
  <c r="BO63" i="5"/>
  <c r="BK63" i="5"/>
  <c r="BE63" i="5"/>
  <c r="BW63" i="5"/>
  <c r="BR63" i="5"/>
  <c r="BB63" i="5"/>
  <c r="BF79" i="5"/>
  <c r="AW79" i="5"/>
  <c r="BC79" i="5"/>
  <c r="BI79" i="5"/>
  <c r="AS79" i="5"/>
  <c r="BL79" i="5"/>
  <c r="BW79" i="5"/>
  <c r="BM79" i="5"/>
  <c r="BO79" i="5"/>
  <c r="BM66" i="5"/>
  <c r="BN66" i="5"/>
  <c r="BK66" i="5"/>
  <c r="BV66" i="5"/>
  <c r="BR66" i="5"/>
  <c r="AU66" i="5"/>
  <c r="BP66" i="5"/>
  <c r="BT66" i="5"/>
  <c r="AY66" i="5"/>
  <c r="BD90" i="5"/>
  <c r="BS90" i="5"/>
  <c r="BM90" i="5"/>
  <c r="BJ90" i="5"/>
  <c r="AW90" i="5"/>
  <c r="BI90" i="5"/>
  <c r="BH90" i="5"/>
  <c r="BO90" i="5"/>
  <c r="AQ90" i="5"/>
  <c r="BJ63" i="5"/>
  <c r="BV63" i="5"/>
  <c r="BQ63" i="5"/>
  <c r="BP63" i="5"/>
  <c r="AQ63" i="5"/>
  <c r="BX63" i="5"/>
  <c r="BF63" i="5"/>
  <c r="BT63" i="5"/>
  <c r="BD63" i="5"/>
  <c r="BE79" i="5"/>
  <c r="AP79" i="5"/>
  <c r="BQ79" i="5"/>
  <c r="BB79" i="5"/>
  <c r="AZ79" i="5"/>
  <c r="BR79" i="5"/>
  <c r="BG79" i="5"/>
  <c r="AY79" i="5"/>
  <c r="BV79" i="5"/>
  <c r="BH66" i="5"/>
  <c r="BA66" i="5"/>
  <c r="BB66" i="5"/>
  <c r="BS66" i="5"/>
  <c r="BX66" i="5"/>
  <c r="AW66" i="5"/>
  <c r="AP66" i="5"/>
  <c r="AV66" i="5"/>
  <c r="AV90" i="5"/>
  <c r="AP90" i="5"/>
  <c r="BW90" i="5"/>
  <c r="AU90" i="5"/>
  <c r="BB90" i="5"/>
  <c r="AT90" i="5"/>
  <c r="BF90" i="5"/>
  <c r="BN90" i="5"/>
  <c r="BC63" i="5"/>
  <c r="BL63" i="5"/>
  <c r="AV63" i="5"/>
  <c r="BY63" i="5"/>
  <c r="AP63" i="5"/>
  <c r="AX63" i="5"/>
  <c r="BM63" i="5"/>
  <c r="BG63" i="5"/>
  <c r="BY79" i="5"/>
  <c r="BU79" i="5"/>
  <c r="AQ79" i="5"/>
  <c r="BK79" i="5"/>
  <c r="BD79" i="5"/>
  <c r="BN79" i="5"/>
  <c r="BX79" i="5"/>
  <c r="AV79" i="5"/>
  <c r="AQ67" i="5"/>
  <c r="BU67" i="5"/>
  <c r="BV83" i="5"/>
  <c r="BM83" i="5"/>
  <c r="BC67" i="5"/>
  <c r="BS91" i="5"/>
  <c r="AY91" i="5"/>
  <c r="BG67" i="5"/>
  <c r="AV67" i="5"/>
  <c r="BN91" i="5"/>
  <c r="BH91" i="5"/>
  <c r="AR91" i="5"/>
  <c r="AS83" i="5"/>
  <c r="BX83" i="5"/>
  <c r="BK67" i="5"/>
  <c r="BP67" i="5"/>
  <c r="AV91" i="5"/>
  <c r="BG91" i="5"/>
  <c r="BI83" i="5"/>
  <c r="BJ83" i="5"/>
  <c r="BK64" i="5"/>
  <c r="AU64" i="5"/>
  <c r="AW64" i="5"/>
  <c r="BO58" i="5"/>
  <c r="BP58" i="5"/>
  <c r="BY58" i="5"/>
  <c r="AZ58" i="5"/>
  <c r="AP58" i="5"/>
  <c r="BY64" i="5"/>
  <c r="BL64" i="5"/>
  <c r="AS64" i="5"/>
  <c r="AZ64" i="5"/>
  <c r="AY64" i="5"/>
  <c r="BT64" i="5"/>
  <c r="BV64" i="5"/>
  <c r="BP64" i="5"/>
  <c r="BS64" i="5"/>
  <c r="BH58" i="5"/>
  <c r="BL58" i="5"/>
  <c r="BW58" i="5"/>
  <c r="BB58" i="5"/>
  <c r="AR58" i="5"/>
  <c r="BA58" i="5"/>
  <c r="BJ58" i="5"/>
  <c r="BG58" i="5"/>
  <c r="BT58" i="5"/>
  <c r="BX64" i="5"/>
  <c r="BF64" i="5"/>
  <c r="AQ64" i="5"/>
  <c r="BU64" i="5"/>
  <c r="BO64" i="5"/>
  <c r="AX64" i="5"/>
  <c r="BM58" i="5"/>
  <c r="AS58" i="5"/>
  <c r="BD58" i="5"/>
  <c r="BC58" i="5"/>
  <c r="BN64" i="5"/>
  <c r="BH64" i="5"/>
  <c r="BI64" i="5"/>
  <c r="AR64" i="5"/>
  <c r="BW64" i="5"/>
  <c r="BQ64" i="5"/>
  <c r="BG64" i="5"/>
  <c r="BB64" i="5"/>
  <c r="AQ58" i="5"/>
  <c r="BF58" i="5"/>
  <c r="BU58" i="5"/>
  <c r="BQ58" i="5"/>
  <c r="BE58" i="5"/>
  <c r="AT58" i="5"/>
  <c r="BX58" i="5"/>
  <c r="BI58" i="5"/>
  <c r="BM67" i="5"/>
  <c r="BR67" i="5"/>
  <c r="BJ67" i="5"/>
  <c r="AT67" i="5"/>
  <c r="AU67" i="5"/>
  <c r="BL67" i="5"/>
  <c r="BW67" i="5"/>
  <c r="AW67" i="5"/>
  <c r="AZ67" i="5"/>
  <c r="BU91" i="5"/>
  <c r="BQ91" i="5"/>
  <c r="AT91" i="5"/>
  <c r="AX91" i="5"/>
  <c r="BI91" i="5"/>
  <c r="AU91" i="5"/>
  <c r="BW91" i="5"/>
  <c r="BL91" i="5"/>
  <c r="BX91" i="5"/>
  <c r="AT83" i="5"/>
  <c r="BH83" i="5"/>
  <c r="BB83" i="5"/>
  <c r="BR83" i="5"/>
  <c r="BN83" i="5"/>
  <c r="BQ83" i="5"/>
  <c r="BD83" i="5"/>
  <c r="BA83" i="5"/>
  <c r="AP83" i="5"/>
  <c r="BO67" i="5"/>
  <c r="BN67" i="5"/>
  <c r="BE67" i="5"/>
  <c r="BQ67" i="5"/>
  <c r="BA67" i="5"/>
  <c r="BY67" i="5"/>
  <c r="BB67" i="5"/>
  <c r="AY67" i="5"/>
  <c r="BH67" i="5"/>
  <c r="BV91" i="5"/>
  <c r="BM91" i="5"/>
  <c r="BB91" i="5"/>
  <c r="AS91" i="5"/>
  <c r="AP91" i="5"/>
  <c r="BD91" i="5"/>
  <c r="BR91" i="5"/>
  <c r="BK91" i="5"/>
  <c r="BO91" i="5"/>
  <c r="BW83" i="5"/>
  <c r="BS83" i="5"/>
  <c r="AX83" i="5"/>
  <c r="AU83" i="5"/>
  <c r="BG83" i="5"/>
  <c r="AQ83" i="5"/>
  <c r="AZ83" i="5"/>
  <c r="BC83" i="5"/>
  <c r="BY83" i="5"/>
  <c r="BI67" i="5"/>
  <c r="BT67" i="5"/>
  <c r="BS67" i="5"/>
  <c r="BD67" i="5"/>
  <c r="BF67" i="5"/>
  <c r="BV67" i="5"/>
  <c r="AS67" i="5"/>
  <c r="BX67" i="5"/>
  <c r="BP91" i="5"/>
  <c r="BE91" i="5"/>
  <c r="AQ91" i="5"/>
  <c r="BY91" i="5"/>
  <c r="BJ91" i="5"/>
  <c r="BF91" i="5"/>
  <c r="BC91" i="5"/>
  <c r="AZ91" i="5"/>
  <c r="AY83" i="5"/>
  <c r="BT83" i="5"/>
  <c r="BL83" i="5"/>
  <c r="AR83" i="5"/>
  <c r="BK83" i="5"/>
  <c r="AW83" i="5"/>
  <c r="BU83" i="5"/>
  <c r="BO83" i="5"/>
  <c r="AY68" i="5"/>
  <c r="BR72" i="5"/>
  <c r="BF68" i="5"/>
  <c r="BU86" i="5"/>
  <c r="AT68" i="5"/>
  <c r="AW86" i="5"/>
  <c r="BE72" i="5"/>
  <c r="BN68" i="5"/>
  <c r="AX68" i="5"/>
  <c r="BK72" i="5"/>
  <c r="BP72" i="5"/>
  <c r="BF72" i="5"/>
  <c r="BA86" i="5"/>
  <c r="BT86" i="5"/>
  <c r="AZ68" i="5"/>
  <c r="BD68" i="5"/>
  <c r="BS72" i="5"/>
  <c r="BD72" i="5"/>
  <c r="BV86" i="5"/>
  <c r="BO86" i="5"/>
  <c r="BB86" i="5"/>
  <c r="AS68" i="5"/>
  <c r="BR68" i="5"/>
  <c r="AZ72" i="5"/>
  <c r="BW72" i="5"/>
  <c r="AS86" i="5"/>
  <c r="BQ86" i="5"/>
  <c r="BP68" i="5"/>
  <c r="AV68" i="5"/>
  <c r="BW68" i="5"/>
  <c r="BV68" i="5"/>
  <c r="AW68" i="5"/>
  <c r="BH68" i="5"/>
  <c r="BA68" i="5"/>
  <c r="BB68" i="5"/>
  <c r="BC68" i="5"/>
  <c r="AQ72" i="5"/>
  <c r="AY72" i="5"/>
  <c r="AV72" i="5"/>
  <c r="AW72" i="5"/>
  <c r="BI72" i="5"/>
  <c r="AS72" i="5"/>
  <c r="BB72" i="5"/>
  <c r="AP72" i="5"/>
  <c r="BQ72" i="5"/>
  <c r="BM86" i="5"/>
  <c r="BN86" i="5"/>
  <c r="AV86" i="5"/>
  <c r="BX86" i="5"/>
  <c r="BS86" i="5"/>
  <c r="BH86" i="5"/>
  <c r="BI86" i="5"/>
  <c r="BW86" i="5"/>
  <c r="AT86" i="5"/>
  <c r="BI68" i="5"/>
  <c r="AU68" i="5"/>
  <c r="BL68" i="5"/>
  <c r="BG68" i="5"/>
  <c r="BE68" i="5"/>
  <c r="AR68" i="5"/>
  <c r="BY68" i="5"/>
  <c r="BK68" i="5"/>
  <c r="BM68" i="5"/>
  <c r="BN72" i="5"/>
  <c r="BU72" i="5"/>
  <c r="BL72" i="5"/>
  <c r="AX72" i="5"/>
  <c r="BT72" i="5"/>
  <c r="BX72" i="5"/>
  <c r="BG72" i="5"/>
  <c r="AU72" i="5"/>
  <c r="BV72" i="5"/>
  <c r="AX86" i="5"/>
  <c r="BJ86" i="5"/>
  <c r="BF86" i="5"/>
  <c r="BG86" i="5"/>
  <c r="AU86" i="5"/>
  <c r="AR86" i="5"/>
  <c r="BL86" i="5"/>
  <c r="BE86" i="5"/>
  <c r="BR86" i="5"/>
  <c r="AP68" i="5"/>
  <c r="BS68" i="5"/>
  <c r="BX68" i="5"/>
  <c r="BQ68" i="5"/>
  <c r="BJ68" i="5"/>
  <c r="BU68" i="5"/>
  <c r="AQ68" i="5"/>
  <c r="BT68" i="5"/>
  <c r="BC72" i="5"/>
  <c r="BO72" i="5"/>
  <c r="AR72" i="5"/>
  <c r="AT72" i="5"/>
  <c r="BH72" i="5"/>
  <c r="BM72" i="5"/>
  <c r="BJ72" i="5"/>
  <c r="BA72" i="5"/>
  <c r="AZ86" i="5"/>
  <c r="BC86" i="5"/>
  <c r="BD86" i="5"/>
  <c r="BK86" i="5"/>
  <c r="AY86" i="5"/>
  <c r="BP86" i="5"/>
  <c r="AQ86" i="5"/>
  <c r="AP86" i="5"/>
  <c r="AY60" i="5"/>
  <c r="BJ60" i="5"/>
  <c r="BP77" i="5"/>
  <c r="BF77" i="5"/>
  <c r="AV77" i="5"/>
  <c r="BS77" i="5"/>
  <c r="BL60" i="5"/>
  <c r="AU60" i="5"/>
  <c r="BD60" i="5"/>
  <c r="AS60" i="5"/>
  <c r="BF60" i="5"/>
  <c r="BO60" i="5"/>
  <c r="BS60" i="5"/>
  <c r="BG60" i="5"/>
  <c r="AT60" i="5"/>
  <c r="BQ60" i="5"/>
  <c r="BN60" i="5"/>
  <c r="BU60" i="5"/>
  <c r="BK60" i="5"/>
  <c r="AV60" i="5"/>
  <c r="BP60" i="5"/>
  <c r="AW60" i="5"/>
  <c r="BA60" i="5"/>
  <c r="AZ60" i="5"/>
  <c r="AP60" i="5"/>
  <c r="BT60" i="5"/>
  <c r="BW60" i="5"/>
  <c r="BX60" i="5"/>
  <c r="BC60" i="5"/>
  <c r="AQ60" i="5"/>
  <c r="BM60" i="5"/>
  <c r="BR60" i="5"/>
  <c r="BE60" i="5"/>
  <c r="BH60" i="5"/>
  <c r="AX60" i="5"/>
  <c r="BI60" i="5"/>
  <c r="AR60" i="5"/>
  <c r="BV60" i="5"/>
  <c r="BY60" i="5"/>
  <c r="AY77" i="5"/>
  <c r="BO77" i="5"/>
  <c r="AX77" i="5"/>
  <c r="BA77" i="5"/>
  <c r="BX77" i="5"/>
  <c r="AR77" i="5"/>
  <c r="BJ77" i="5"/>
  <c r="BR77" i="5"/>
  <c r="BK77" i="5"/>
  <c r="BL77" i="5"/>
  <c r="BY77" i="5"/>
  <c r="BH77" i="5"/>
  <c r="BD77" i="5"/>
  <c r="BU77" i="5"/>
  <c r="AQ77" i="5"/>
  <c r="BG77" i="5"/>
  <c r="BN77" i="5"/>
  <c r="AT77" i="5"/>
  <c r="BQ77" i="5"/>
  <c r="AU77" i="5"/>
  <c r="AZ77" i="5"/>
  <c r="BI77" i="5"/>
  <c r="BN82" i="5"/>
  <c r="BQ82" i="5"/>
  <c r="BK82" i="5"/>
  <c r="BI82" i="5"/>
  <c r="BO82" i="5"/>
  <c r="BB82" i="5"/>
  <c r="AZ82" i="5"/>
  <c r="BG82" i="5"/>
  <c r="BL82" i="5"/>
  <c r="AS77" i="5"/>
  <c r="AW77" i="5"/>
  <c r="AP77" i="5"/>
  <c r="BV77" i="5"/>
  <c r="BB77" i="5"/>
  <c r="BE77" i="5"/>
  <c r="BW77" i="5"/>
  <c r="BM77" i="5"/>
  <c r="BR82" i="5"/>
  <c r="AU82" i="5"/>
  <c r="BS82" i="5"/>
  <c r="BD82" i="5"/>
  <c r="BU82" i="5"/>
  <c r="AV82" i="5"/>
  <c r="BE82" i="5"/>
  <c r="AQ82" i="5"/>
  <c r="BH82" i="5"/>
  <c r="BC82" i="5"/>
  <c r="AR82" i="5"/>
  <c r="BM82" i="5"/>
  <c r="BP82" i="5"/>
  <c r="BA82" i="5"/>
  <c r="AS82" i="5"/>
  <c r="BY82" i="5"/>
  <c r="AT82" i="5"/>
  <c r="BF82" i="5"/>
  <c r="BX82" i="5"/>
  <c r="AY82" i="5"/>
  <c r="BW82" i="5"/>
  <c r="AP82" i="5"/>
  <c r="BJ82" i="5"/>
  <c r="AW82" i="5"/>
  <c r="BV82" i="5"/>
  <c r="AX82" i="5"/>
  <c r="BC88" i="5"/>
  <c r="BD88" i="5"/>
  <c r="BX88" i="5"/>
  <c r="BV88" i="5"/>
  <c r="AU88" i="5"/>
  <c r="BK88" i="5"/>
  <c r="BY88" i="5"/>
  <c r="AP88" i="5"/>
  <c r="BN88" i="5"/>
  <c r="BQ88" i="5"/>
  <c r="BT88" i="5"/>
  <c r="AS88" i="5"/>
  <c r="AY88" i="5"/>
  <c r="AT88" i="5"/>
  <c r="BE88" i="5"/>
  <c r="AV88" i="5"/>
  <c r="BH88" i="5"/>
  <c r="BG88" i="5"/>
  <c r="BJ88" i="5"/>
  <c r="BS88" i="5"/>
  <c r="BF88" i="5"/>
  <c r="BU88" i="5"/>
  <c r="BI88" i="5"/>
  <c r="AQ88" i="5"/>
  <c r="BO88" i="5"/>
  <c r="BR88" i="5"/>
  <c r="BB88" i="5"/>
  <c r="AX88" i="5"/>
  <c r="BW88" i="5"/>
  <c r="BA88" i="5"/>
  <c r="AZ88" i="5"/>
  <c r="AW88" i="5"/>
  <c r="BM88" i="5"/>
  <c r="AR88" i="5"/>
  <c r="BL88" i="5"/>
  <c r="BP88" i="5"/>
  <c r="BI62" i="5"/>
  <c r="BW62" i="5"/>
  <c r="AY62" i="5"/>
  <c r="BX62" i="5"/>
  <c r="BC62" i="5"/>
  <c r="AR62" i="5"/>
  <c r="BJ62" i="5"/>
  <c r="BS62" i="5"/>
  <c r="BD62" i="5"/>
  <c r="AV62" i="5"/>
  <c r="BR62" i="5"/>
  <c r="AQ62" i="5"/>
  <c r="AP62" i="5"/>
  <c r="BA62" i="5"/>
  <c r="BM62" i="5"/>
  <c r="AU62" i="5"/>
  <c r="BN62" i="5"/>
  <c r="BU62" i="5"/>
  <c r="BG62" i="5"/>
  <c r="AZ62" i="5"/>
  <c r="BO62" i="5"/>
  <c r="BE62" i="5"/>
  <c r="BB62" i="5"/>
  <c r="BP62" i="5"/>
  <c r="BQ62" i="5"/>
  <c r="BF62" i="5"/>
  <c r="AS62" i="5"/>
  <c r="BY62" i="5"/>
  <c r="BV62" i="5"/>
  <c r="AX62" i="5"/>
  <c r="AT62" i="5"/>
  <c r="BK62" i="5"/>
  <c r="BL62" i="5"/>
  <c r="BH62" i="5"/>
  <c r="AW62" i="5"/>
  <c r="BT62" i="5"/>
  <c r="BV89" i="5"/>
  <c r="BU89" i="5"/>
  <c r="BI89" i="5"/>
  <c r="BP89" i="5"/>
  <c r="BT89" i="5"/>
  <c r="BN89" i="5"/>
  <c r="AP89" i="5"/>
  <c r="BM89" i="5"/>
  <c r="BS89" i="5"/>
  <c r="AT89" i="5"/>
  <c r="BA89" i="5"/>
  <c r="AV89" i="5"/>
  <c r="BB89" i="5"/>
  <c r="AY89" i="5"/>
  <c r="BE89" i="5"/>
  <c r="BF89" i="5"/>
  <c r="AZ89" i="5"/>
  <c r="BL89" i="5"/>
  <c r="BJ89" i="5"/>
  <c r="BY89" i="5"/>
  <c r="AW89" i="5"/>
  <c r="BK89" i="5"/>
  <c r="AX89" i="5"/>
  <c r="BQ89" i="5"/>
  <c r="BD89" i="5"/>
  <c r="AQ89" i="5"/>
  <c r="AS89" i="5"/>
  <c r="AU89" i="5"/>
  <c r="BG89" i="5"/>
  <c r="BH89" i="5"/>
  <c r="BX89" i="5"/>
  <c r="BR89" i="5"/>
  <c r="BC89" i="5"/>
  <c r="AR89" i="5"/>
  <c r="BO89" i="5"/>
  <c r="BW89" i="5"/>
  <c r="BW80" i="5"/>
  <c r="BH80" i="5"/>
  <c r="BK80" i="5"/>
  <c r="BV80" i="5"/>
  <c r="BC80" i="5"/>
  <c r="BG80" i="5"/>
  <c r="BT80" i="5"/>
  <c r="AY80" i="5"/>
  <c r="AT80" i="5"/>
  <c r="BA80" i="5"/>
  <c r="AR80" i="5"/>
  <c r="BE80" i="5"/>
  <c r="BL80" i="5"/>
  <c r="BO80" i="5"/>
  <c r="BM80" i="5"/>
  <c r="BN80" i="5"/>
  <c r="BX80" i="5"/>
  <c r="BI80" i="5"/>
  <c r="BR80" i="5"/>
  <c r="AZ80" i="5"/>
  <c r="BP80" i="5"/>
  <c r="AQ80" i="5"/>
  <c r="BB80" i="5"/>
  <c r="AW80" i="5"/>
  <c r="BQ80" i="5"/>
  <c r="BJ80" i="5"/>
  <c r="AP80" i="5"/>
  <c r="BU80" i="5"/>
  <c r="BY80" i="5"/>
  <c r="AX80" i="5"/>
  <c r="BS80" i="5"/>
  <c r="BD80" i="5"/>
  <c r="AU80" i="5"/>
  <c r="AV80" i="5"/>
  <c r="BF80" i="5"/>
  <c r="AS80" i="5"/>
  <c r="AQ74" i="5"/>
  <c r="BT74" i="5"/>
  <c r="BR74" i="5"/>
  <c r="AY74" i="5"/>
  <c r="BP74" i="5"/>
  <c r="BE74" i="5"/>
  <c r="BK74" i="5"/>
  <c r="BJ74" i="5"/>
  <c r="BH74" i="5"/>
  <c r="AT74" i="5"/>
  <c r="AU74" i="5"/>
  <c r="BN74" i="5"/>
  <c r="AV74" i="5"/>
  <c r="AZ74" i="5"/>
  <c r="BA74" i="5"/>
  <c r="BQ74" i="5"/>
  <c r="BV74" i="5"/>
  <c r="BU74" i="5"/>
  <c r="BO74" i="5"/>
  <c r="BS74" i="5"/>
  <c r="AS74" i="5"/>
  <c r="BM74" i="5"/>
  <c r="BD74" i="5"/>
  <c r="BG74" i="5"/>
  <c r="BI74" i="5"/>
  <c r="AR74" i="5"/>
  <c r="BL74" i="5"/>
  <c r="BB74" i="5"/>
  <c r="AX74" i="5"/>
  <c r="BY74" i="5"/>
  <c r="AP74" i="5"/>
  <c r="AW74" i="5"/>
  <c r="BF74" i="5"/>
  <c r="BX74" i="5"/>
  <c r="BC74" i="5"/>
  <c r="BW74" i="5"/>
  <c r="AT61" i="5"/>
  <c r="BH61" i="5"/>
  <c r="BW61" i="5"/>
  <c r="BJ61" i="5"/>
  <c r="BD61" i="5"/>
  <c r="AV61" i="5"/>
  <c r="BN61" i="5"/>
  <c r="AU61" i="5"/>
  <c r="AS61" i="5"/>
  <c r="AW61" i="5"/>
  <c r="BO61" i="5"/>
  <c r="BA61" i="5"/>
  <c r="BM61" i="5"/>
  <c r="BU61" i="5"/>
  <c r="AQ61" i="5"/>
  <c r="BG61" i="5"/>
  <c r="BV61" i="5"/>
  <c r="AY61" i="5"/>
  <c r="AX61" i="5"/>
  <c r="BY61" i="5"/>
  <c r="BQ61" i="5"/>
  <c r="BS61" i="5"/>
  <c r="AZ61" i="5"/>
  <c r="BI61" i="5"/>
  <c r="BK61" i="5"/>
  <c r="BB61" i="5"/>
  <c r="AP61" i="5"/>
  <c r="BL61" i="5"/>
  <c r="BC61" i="5"/>
  <c r="BE61" i="5"/>
  <c r="BX61" i="5"/>
  <c r="BP61" i="5"/>
  <c r="BT61" i="5"/>
  <c r="BR61" i="5"/>
  <c r="BF61" i="5"/>
  <c r="AR61" i="5"/>
  <c r="BH78" i="5"/>
  <c r="AQ78" i="5"/>
  <c r="BC78" i="5"/>
  <c r="BG78" i="5"/>
  <c r="AU78" i="5"/>
  <c r="BT78" i="5"/>
  <c r="BN78" i="5"/>
  <c r="AS78" i="5"/>
  <c r="BI78" i="5"/>
  <c r="AW78" i="5"/>
  <c r="BU78" i="5"/>
  <c r="BW78" i="5"/>
  <c r="BD78" i="5"/>
  <c r="BS78" i="5"/>
  <c r="AT78" i="5"/>
  <c r="BO78" i="5"/>
  <c r="BQ78" i="5"/>
  <c r="BK78" i="5"/>
  <c r="BY78" i="5"/>
  <c r="BX78" i="5"/>
  <c r="BF78" i="5"/>
  <c r="BR78" i="5"/>
  <c r="BJ78" i="5"/>
  <c r="BB78" i="5"/>
  <c r="AY78" i="5"/>
  <c r="AV78" i="5"/>
  <c r="BA78" i="5"/>
  <c r="AR78" i="5"/>
  <c r="BP78" i="5"/>
  <c r="AP78" i="5"/>
  <c r="BM78" i="5"/>
  <c r="BV78" i="5"/>
  <c r="BL78" i="5"/>
  <c r="AZ78" i="5"/>
  <c r="BE78" i="5"/>
  <c r="AX78" i="5"/>
  <c r="BP70" i="5"/>
  <c r="BA70" i="5"/>
  <c r="AR70" i="5"/>
  <c r="BT70" i="5"/>
  <c r="BG70" i="5"/>
  <c r="AY70" i="5"/>
  <c r="BJ70" i="5"/>
  <c r="BX70" i="5"/>
  <c r="BF70" i="5"/>
  <c r="AT70" i="5"/>
  <c r="BR70" i="5"/>
  <c r="BM70" i="5"/>
  <c r="AV70" i="5"/>
  <c r="BW70" i="5"/>
  <c r="BI70" i="5"/>
  <c r="BB70" i="5"/>
  <c r="AQ70" i="5"/>
  <c r="BE70" i="5"/>
  <c r="BN70" i="5"/>
  <c r="BQ70" i="5"/>
  <c r="AP70" i="5"/>
  <c r="AZ70" i="5"/>
  <c r="BV70" i="5"/>
  <c r="BK70" i="5"/>
  <c r="BH70" i="5"/>
  <c r="AX70" i="5"/>
  <c r="BY70" i="5"/>
  <c r="BC70" i="5"/>
  <c r="BO70" i="5"/>
  <c r="BS70" i="5"/>
  <c r="AU70" i="5"/>
  <c r="BD70" i="5"/>
  <c r="AW70" i="5"/>
  <c r="AS70" i="5"/>
  <c r="BU70" i="5"/>
  <c r="BL70" i="5"/>
  <c r="AW76" i="5"/>
  <c r="BK76" i="5"/>
  <c r="BI76" i="5"/>
  <c r="BB76" i="5"/>
  <c r="BW76" i="5"/>
  <c r="AZ76" i="5"/>
  <c r="BH76" i="5"/>
  <c r="BF76" i="5"/>
  <c r="AS76" i="5"/>
  <c r="BU76" i="5"/>
  <c r="BO76" i="5"/>
  <c r="BS76" i="5"/>
  <c r="AU76" i="5"/>
  <c r="BE76" i="5"/>
  <c r="AR76" i="5"/>
  <c r="BL76" i="5"/>
  <c r="AY76" i="5"/>
  <c r="BC76" i="5"/>
  <c r="BQ76" i="5"/>
  <c r="AX76" i="5"/>
  <c r="BA76" i="5"/>
  <c r="BV76" i="5"/>
  <c r="AQ76" i="5"/>
  <c r="BY76" i="5"/>
  <c r="AV76" i="5"/>
  <c r="AP76" i="5"/>
  <c r="BP76" i="5"/>
  <c r="BR76" i="5"/>
  <c r="BN76" i="5"/>
  <c r="BX76" i="5"/>
  <c r="BD76" i="5"/>
  <c r="BG76" i="5"/>
  <c r="BT76" i="5"/>
  <c r="BM76" i="5"/>
  <c r="BJ76" i="5"/>
  <c r="AT76" i="5"/>
  <c r="AU87" i="5"/>
  <c r="BK87" i="5"/>
  <c r="BG87" i="5"/>
  <c r="BQ87" i="5"/>
  <c r="BJ87" i="5"/>
  <c r="BV87" i="5"/>
  <c r="BT87" i="5"/>
  <c r="BD87" i="5"/>
  <c r="BF87" i="5"/>
  <c r="BO87" i="5"/>
  <c r="BN87" i="5"/>
  <c r="BA87" i="5"/>
  <c r="BB87" i="5"/>
  <c r="BP87" i="5"/>
  <c r="BC87" i="5"/>
  <c r="BE87" i="5"/>
  <c r="AY87" i="5"/>
  <c r="BX87" i="5"/>
  <c r="BS87" i="5"/>
  <c r="BR87" i="5"/>
  <c r="AQ87" i="5"/>
  <c r="AX87" i="5"/>
  <c r="BU87" i="5"/>
  <c r="AS87" i="5"/>
  <c r="BI87" i="5"/>
  <c r="BH87" i="5"/>
  <c r="AP87" i="5"/>
  <c r="AV87" i="5"/>
  <c r="BY87" i="5"/>
  <c r="AR87" i="5"/>
  <c r="AZ87" i="5"/>
  <c r="AT87" i="5"/>
  <c r="BM87" i="5"/>
  <c r="BL87" i="5"/>
  <c r="AW87" i="5"/>
  <c r="BW87" i="5"/>
  <c r="BL69" i="5"/>
  <c r="BA69" i="5"/>
  <c r="BV69" i="5"/>
  <c r="BG69" i="5"/>
  <c r="AP69" i="5"/>
  <c r="AS69" i="5"/>
  <c r="BM69" i="5"/>
  <c r="BB69" i="5"/>
  <c r="BN69" i="5"/>
  <c r="AR69" i="5"/>
  <c r="AX69" i="5"/>
  <c r="BE69" i="5"/>
  <c r="BI69" i="5"/>
  <c r="AT69" i="5"/>
  <c r="AZ69" i="5"/>
  <c r="BR69" i="5"/>
  <c r="BO69" i="5"/>
  <c r="BK69" i="5"/>
  <c r="AQ69" i="5"/>
  <c r="BC69" i="5"/>
  <c r="BU69" i="5"/>
  <c r="AY69" i="5"/>
  <c r="BS69" i="5"/>
  <c r="AU69" i="5"/>
  <c r="BQ69" i="5"/>
  <c r="BP69" i="5"/>
  <c r="BH69" i="5"/>
  <c r="BT69" i="5"/>
  <c r="BJ69" i="5"/>
  <c r="BD69" i="5"/>
  <c r="BW69" i="5"/>
  <c r="AW69" i="5"/>
  <c r="BY69" i="5"/>
  <c r="AV69" i="5"/>
  <c r="BX69" i="5"/>
  <c r="BF69" i="5"/>
  <c r="AW53" i="5"/>
  <c r="BX53" i="5"/>
  <c r="AT53" i="5"/>
  <c r="AZ53" i="5"/>
  <c r="BA53" i="5"/>
  <c r="BG53" i="5"/>
  <c r="BE53" i="5"/>
  <c r="BJ53" i="5"/>
  <c r="BO53" i="5"/>
  <c r="BF53" i="5"/>
  <c r="BQ53" i="5"/>
  <c r="BM53" i="5"/>
  <c r="BU53" i="5"/>
  <c r="BY53" i="5"/>
  <c r="AV53" i="5"/>
  <c r="AY53" i="5"/>
  <c r="AR53" i="5"/>
  <c r="AS53" i="5"/>
  <c r="BP53" i="5"/>
  <c r="BI53" i="5"/>
  <c r="AU53" i="5"/>
  <c r="BR53" i="5"/>
  <c r="BL53" i="5"/>
  <c r="BK53" i="5"/>
  <c r="BT53" i="5"/>
  <c r="BV53" i="5"/>
  <c r="BC53" i="5"/>
  <c r="BW53" i="5"/>
  <c r="AX53" i="5"/>
  <c r="BB53" i="5"/>
  <c r="BH53" i="5"/>
  <c r="AQ53" i="5"/>
  <c r="BS53" i="5"/>
  <c r="AP53" i="5"/>
  <c r="BD53" i="5"/>
  <c r="BN53" i="5"/>
  <c r="AX57" i="5"/>
  <c r="BP57" i="5"/>
  <c r="BL57" i="5"/>
  <c r="AV57" i="5"/>
  <c r="BR57" i="5"/>
  <c r="AS57" i="5"/>
  <c r="BN57" i="5"/>
  <c r="BW57" i="5"/>
  <c r="BU57" i="5"/>
  <c r="BT57" i="5"/>
  <c r="AZ57" i="5"/>
  <c r="BI57" i="5"/>
  <c r="BJ57" i="5"/>
  <c r="AR57" i="5"/>
  <c r="AQ57" i="5"/>
  <c r="BA57" i="5"/>
  <c r="BV57" i="5"/>
  <c r="AU57" i="5"/>
  <c r="BB57" i="5"/>
  <c r="BO57" i="5"/>
  <c r="BF57" i="5"/>
  <c r="BM57" i="5"/>
  <c r="AP57" i="5"/>
  <c r="BS57" i="5"/>
  <c r="AT57" i="5"/>
  <c r="BK57" i="5"/>
  <c r="BD57" i="5"/>
  <c r="AW57" i="5"/>
  <c r="BC57" i="5"/>
  <c r="BH57" i="5"/>
  <c r="AY57" i="5"/>
  <c r="BX57" i="5"/>
  <c r="BQ57" i="5"/>
  <c r="BE57" i="5"/>
  <c r="BY57" i="5"/>
  <c r="BG57" i="5"/>
  <c r="AQ75" i="5"/>
  <c r="BL75" i="5"/>
  <c r="BW75" i="5"/>
  <c r="AP75" i="5"/>
  <c r="BJ75" i="5"/>
  <c r="AZ75" i="5"/>
  <c r="BO75" i="5"/>
  <c r="BC75" i="5"/>
  <c r="AU75" i="5"/>
  <c r="BP75" i="5"/>
  <c r="BV75" i="5"/>
  <c r="BF75" i="5"/>
  <c r="BX75" i="5"/>
  <c r="BE75" i="5"/>
  <c r="BM75" i="5"/>
  <c r="AY75" i="5"/>
  <c r="BS75" i="5"/>
  <c r="AV75" i="5"/>
  <c r="AW75" i="5"/>
  <c r="AS75" i="5"/>
  <c r="BQ75" i="5"/>
  <c r="AT75" i="5"/>
  <c r="BH75" i="5"/>
  <c r="BY75" i="5"/>
  <c r="BB75" i="5"/>
  <c r="BD75" i="5"/>
  <c r="BG75" i="5"/>
  <c r="AR75" i="5"/>
  <c r="BA75" i="5"/>
  <c r="BR75" i="5"/>
  <c r="BU75" i="5"/>
  <c r="BN75" i="5"/>
  <c r="AX75" i="5"/>
  <c r="BT75" i="5"/>
  <c r="BI75" i="5"/>
  <c r="BK75" i="5"/>
  <c r="BF73" i="5"/>
  <c r="BG73" i="5"/>
  <c r="BW73" i="5"/>
  <c r="AW73" i="5"/>
  <c r="BJ73" i="5"/>
  <c r="AR73" i="5"/>
  <c r="AT73" i="5"/>
  <c r="AU73" i="5"/>
  <c r="BO73" i="5"/>
  <c r="BT73" i="5"/>
  <c r="BY73" i="5"/>
  <c r="BM73" i="5"/>
  <c r="AP73" i="5"/>
  <c r="BU73" i="5"/>
  <c r="BN73" i="5"/>
  <c r="BP73" i="5"/>
  <c r="BV73" i="5"/>
  <c r="BX73" i="5"/>
  <c r="BD73" i="5"/>
  <c r="BQ73" i="5"/>
  <c r="BE73" i="5"/>
  <c r="BS73" i="5"/>
  <c r="BK73" i="5"/>
  <c r="AY73" i="5"/>
  <c r="BR73" i="5"/>
  <c r="AV73" i="5"/>
  <c r="BB73" i="5"/>
  <c r="AQ73" i="5"/>
  <c r="AS73" i="5"/>
  <c r="BA73" i="5"/>
  <c r="AX73" i="5"/>
  <c r="BI73" i="5"/>
  <c r="BH73" i="5"/>
  <c r="AZ73" i="5"/>
  <c r="BL73" i="5"/>
  <c r="BC73" i="5"/>
  <c r="AW52" i="5"/>
  <c r="BX52" i="5"/>
  <c r="BV52" i="5"/>
  <c r="BE52" i="5"/>
  <c r="BU52" i="5"/>
  <c r="AU52" i="5"/>
  <c r="AS52" i="5"/>
  <c r="BG52" i="5"/>
  <c r="AY52" i="5"/>
  <c r="AZ52" i="5"/>
  <c r="BN52" i="5"/>
  <c r="AX52" i="5"/>
  <c r="BW52" i="5"/>
  <c r="BC52" i="5"/>
  <c r="AP52" i="5"/>
  <c r="BK52" i="5"/>
  <c r="BD52" i="5"/>
  <c r="BM52" i="5"/>
  <c r="AR52" i="5"/>
  <c r="BA52" i="5"/>
  <c r="BP52" i="5"/>
  <c r="BR52" i="5"/>
  <c r="BS52" i="5"/>
  <c r="BH52" i="5"/>
  <c r="BB52" i="5"/>
  <c r="BQ52" i="5"/>
  <c r="BO52" i="5"/>
  <c r="AV52" i="5"/>
  <c r="AT52" i="5"/>
  <c r="BI52" i="5"/>
  <c r="AQ52" i="5"/>
  <c r="BY52" i="5"/>
  <c r="BF52" i="5"/>
  <c r="BT52" i="5"/>
  <c r="BL52" i="5"/>
  <c r="BJ52" i="5"/>
  <c r="BD59" i="5"/>
  <c r="BF59" i="5"/>
  <c r="AU59" i="5"/>
  <c r="BS59" i="5"/>
  <c r="AT59" i="5"/>
  <c r="AX59" i="5"/>
  <c r="BI59" i="5"/>
  <c r="BQ59" i="5"/>
  <c r="BT59" i="5"/>
  <c r="BC59" i="5"/>
  <c r="BG59" i="5"/>
  <c r="BL59" i="5"/>
  <c r="BU59" i="5"/>
  <c r="BM59" i="5"/>
  <c r="BP59" i="5"/>
  <c r="BR59" i="5"/>
  <c r="BJ59" i="5"/>
  <c r="BN59" i="5"/>
  <c r="AZ59" i="5"/>
  <c r="BE59" i="5"/>
  <c r="AR59" i="5"/>
  <c r="BK59" i="5"/>
  <c r="BY59" i="5"/>
  <c r="AW59" i="5"/>
  <c r="BO59" i="5"/>
  <c r="AY59" i="5"/>
  <c r="BW59" i="5"/>
  <c r="AP59" i="5"/>
  <c r="AS59" i="5"/>
  <c r="BV59" i="5"/>
  <c r="AV59" i="5"/>
  <c r="AQ59" i="5"/>
  <c r="BA59" i="5"/>
  <c r="BH59" i="5"/>
  <c r="BB59" i="5"/>
  <c r="BX59" i="5"/>
  <c r="AV84" i="5"/>
  <c r="BY84" i="5"/>
  <c r="BJ84" i="5"/>
  <c r="BU84" i="5"/>
  <c r="AX84" i="5"/>
  <c r="BB84" i="5"/>
  <c r="AS84" i="5"/>
  <c r="AY84" i="5"/>
  <c r="AP84" i="5"/>
  <c r="AR84" i="5"/>
  <c r="AQ84" i="5"/>
  <c r="BG84" i="5"/>
  <c r="BE84" i="5"/>
  <c r="BO84" i="5"/>
  <c r="BW84" i="5"/>
  <c r="BF84" i="5"/>
  <c r="BN84" i="5"/>
  <c r="AU84" i="5"/>
  <c r="BA84" i="5"/>
  <c r="BL84" i="5"/>
  <c r="BK84" i="5"/>
  <c r="BI84" i="5"/>
  <c r="BR84" i="5"/>
  <c r="BH84" i="5"/>
  <c r="BS84" i="5"/>
  <c r="BV84" i="5"/>
  <c r="BD84" i="5"/>
  <c r="BC84" i="5"/>
  <c r="AZ84" i="5"/>
  <c r="BX84" i="5"/>
  <c r="BQ84" i="5"/>
  <c r="BP84" i="5"/>
  <c r="AW84" i="5"/>
  <c r="AT84" i="5"/>
  <c r="BM84" i="5"/>
  <c r="BT84" i="5"/>
  <c r="AQ81" i="5"/>
  <c r="AW81" i="5"/>
  <c r="BY81" i="5"/>
  <c r="AT81" i="5"/>
  <c r="AR81" i="5"/>
  <c r="BC81" i="5"/>
  <c r="BH81" i="5"/>
  <c r="AX81" i="5"/>
  <c r="BD81" i="5"/>
  <c r="AU81" i="5"/>
  <c r="BF81" i="5"/>
  <c r="BG81" i="5"/>
  <c r="BP81" i="5"/>
  <c r="BU81" i="5"/>
  <c r="BX81" i="5"/>
  <c r="BM81" i="5"/>
  <c r="BA81" i="5"/>
  <c r="BT81" i="5"/>
  <c r="BL81" i="5"/>
  <c r="BV81" i="5"/>
  <c r="AV81" i="5"/>
  <c r="AP81" i="5"/>
  <c r="BI81" i="5"/>
  <c r="AY81" i="5"/>
  <c r="BJ81" i="5"/>
  <c r="BB81" i="5"/>
  <c r="BN81" i="5"/>
  <c r="BS81" i="5"/>
  <c r="BR81" i="5"/>
  <c r="BK81" i="5"/>
  <c r="BW81" i="5"/>
  <c r="AZ81" i="5"/>
  <c r="AS81" i="5"/>
  <c r="BO81" i="5"/>
  <c r="BE81" i="5"/>
  <c r="BQ81" i="5"/>
  <c r="AS55" i="5"/>
  <c r="BL55" i="5"/>
  <c r="AZ55" i="5"/>
  <c r="AV55" i="5"/>
  <c r="BJ55" i="5"/>
  <c r="BP55" i="5"/>
  <c r="BD55" i="5"/>
  <c r="BQ55" i="5"/>
  <c r="BO55" i="5"/>
  <c r="AX55" i="5"/>
  <c r="AQ55" i="5"/>
  <c r="BS55" i="5"/>
  <c r="AP55" i="5"/>
  <c r="AW55" i="5"/>
  <c r="BI55" i="5"/>
  <c r="AU55" i="5"/>
  <c r="AY55" i="5"/>
  <c r="BK55" i="5"/>
  <c r="BC55" i="5"/>
  <c r="BY55" i="5"/>
  <c r="BG55" i="5"/>
  <c r="BW55" i="5"/>
  <c r="BN55" i="5"/>
  <c r="BH55" i="5"/>
  <c r="BA55" i="5"/>
  <c r="BF55" i="5"/>
  <c r="AT55" i="5"/>
  <c r="BX55" i="5"/>
  <c r="BR55" i="5"/>
  <c r="BT55" i="5"/>
  <c r="BU55" i="5"/>
  <c r="BM55" i="5"/>
  <c r="BE55" i="5"/>
  <c r="BB55" i="5"/>
  <c r="AR55" i="5"/>
  <c r="BV55" i="5"/>
  <c r="BM54" i="5"/>
  <c r="BI54" i="5"/>
  <c r="BK54" i="5"/>
  <c r="BU54" i="5"/>
  <c r="AS54" i="5"/>
  <c r="BJ54" i="5"/>
  <c r="AX54" i="5"/>
  <c r="BR54" i="5"/>
  <c r="BQ54" i="5"/>
  <c r="BB54" i="5"/>
  <c r="AQ54" i="5"/>
  <c r="AY54" i="5"/>
  <c r="AT54" i="5"/>
  <c r="AR54" i="5"/>
  <c r="BD54" i="5"/>
  <c r="BY54" i="5"/>
  <c r="BE54" i="5"/>
  <c r="AP54" i="5"/>
  <c r="BA54" i="5"/>
  <c r="BL54" i="5"/>
  <c r="BP54" i="5"/>
  <c r="BN54" i="5"/>
  <c r="BW54" i="5"/>
  <c r="AW54" i="5"/>
  <c r="BG54" i="5"/>
  <c r="AZ54" i="5"/>
  <c r="BX54" i="5"/>
  <c r="BF54" i="5"/>
  <c r="BS54" i="5"/>
  <c r="AU54" i="5"/>
  <c r="BC54" i="5"/>
  <c r="BO54" i="5"/>
  <c r="BV54" i="5"/>
  <c r="BT54" i="5"/>
  <c r="BH54" i="5"/>
  <c r="AV54" i="5"/>
  <c r="E28" i="6"/>
  <c r="C28" i="6"/>
  <c r="E31" i="6"/>
  <c r="C31" i="6"/>
  <c r="E30" i="6"/>
  <c r="C30" i="6"/>
  <c r="E32" i="6"/>
  <c r="C32" i="6"/>
  <c r="E29" i="6"/>
  <c r="C29" i="6"/>
  <c r="E33" i="6"/>
  <c r="C33" i="6"/>
</calcChain>
</file>

<file path=xl/sharedStrings.xml><?xml version="1.0" encoding="utf-8"?>
<sst xmlns="http://schemas.openxmlformats.org/spreadsheetml/2006/main" count="429" uniqueCount="198">
  <si>
    <t>Eindhoven</t>
  </si>
  <si>
    <t>ZG,Very Good</t>
  </si>
  <si>
    <t>Uitmuntend, Exellent</t>
  </si>
  <si>
    <t>CAC</t>
  </si>
  <si>
    <t>Res CAC</t>
  </si>
  <si>
    <t>Best in Group</t>
  </si>
  <si>
    <t>Best in Show</t>
  </si>
  <si>
    <t>Jeugd Kam / Youth Ch</t>
  </si>
  <si>
    <t>Veteraan Kamp / Veteran Ch</t>
  </si>
  <si>
    <t>(Puppys) Veel Belovend / Very Prom</t>
  </si>
  <si>
    <t>Best of Breed</t>
  </si>
  <si>
    <t xml:space="preserve">Teef / Female </t>
  </si>
  <si>
    <t>Keurmeester / Judge</t>
  </si>
  <si>
    <t>Reuen / Male</t>
  </si>
  <si>
    <t>Naam Hond/ Name Dog</t>
  </si>
  <si>
    <t>Groningen</t>
  </si>
  <si>
    <t>Res Best in Group</t>
  </si>
  <si>
    <t>Thirt Best in Group</t>
  </si>
  <si>
    <t>Totaal aantal punten</t>
  </si>
  <si>
    <t>Telling</t>
  </si>
  <si>
    <t>Res Best in Show</t>
  </si>
  <si>
    <t>Thirt Best in Show</t>
  </si>
  <si>
    <t>Goes</t>
  </si>
  <si>
    <t>ZG, Very Good</t>
  </si>
  <si>
    <t>Vg</t>
  </si>
  <si>
    <t>Big</t>
  </si>
  <si>
    <t>Rbig</t>
  </si>
  <si>
    <t>Tbig</t>
  </si>
  <si>
    <t>Bis</t>
  </si>
  <si>
    <t>Rbis</t>
  </si>
  <si>
    <t>Tbis</t>
  </si>
  <si>
    <t>Yc</t>
  </si>
  <si>
    <t>Vc</t>
  </si>
  <si>
    <t>Vp</t>
  </si>
  <si>
    <t>Cac</t>
  </si>
  <si>
    <t>Rcac</t>
  </si>
  <si>
    <t>Thirth Best in Group</t>
  </si>
  <si>
    <t>Best in Show puppy</t>
  </si>
  <si>
    <t>BPIS</t>
  </si>
  <si>
    <t>BOB</t>
  </si>
  <si>
    <t>totaal</t>
  </si>
  <si>
    <t>Thirth Best in Show</t>
  </si>
  <si>
    <t>G &amp; M</t>
  </si>
  <si>
    <t>Good &amp; Moderate (matig)</t>
  </si>
  <si>
    <t>Extra punten voor:</t>
  </si>
  <si>
    <t>J. Borregaard Madsen Dk</t>
  </si>
  <si>
    <t>Chicomy's Top Secret</t>
  </si>
  <si>
    <t>Echt</t>
  </si>
  <si>
    <t>ZG</t>
  </si>
  <si>
    <t>2U</t>
  </si>
  <si>
    <t>1U</t>
  </si>
  <si>
    <t>commisssarisredactie@acsn.info</t>
  </si>
  <si>
    <t xml:space="preserve">If something is not correct, please mail the correct information to: </t>
  </si>
  <si>
    <t>G</t>
  </si>
  <si>
    <t>Moon Light iz Mazhornogo Lada G</t>
  </si>
  <si>
    <t xml:space="preserve">Räuberlein's I Have A Dream </t>
  </si>
  <si>
    <t>Colorfull's Quince Blossom</t>
  </si>
  <si>
    <t>Of The Twin Village Summer Secret</t>
  </si>
  <si>
    <t>Zilk's Look At Me</t>
  </si>
  <si>
    <t>Loki Joker</t>
  </si>
  <si>
    <t>Showmagic Winning Everything</t>
  </si>
  <si>
    <t>Zury's James Dean</t>
  </si>
  <si>
    <t>Chicomy's Cha Cha Cha</t>
  </si>
  <si>
    <t>Bubbaloo's Now I Am Gonna Be Sexy</t>
  </si>
  <si>
    <t>Elvira v/d Bellisimo Perros</t>
  </si>
  <si>
    <t>Royalty inc Margaritaceous</t>
  </si>
  <si>
    <t>Lovely Fairy From The Higherwoods</t>
  </si>
  <si>
    <t>Querida v/d Bellisimo Perros</t>
  </si>
  <si>
    <t>Passion D'amour Du Mas Chanteclerc</t>
  </si>
  <si>
    <t>Soleil D'or Du Mas Chanteclerc</t>
  </si>
  <si>
    <t>Poeme D'amour Du Mas Chanteclerc</t>
  </si>
  <si>
    <t>Sonate D'amour Du Mas Chanteclerc</t>
  </si>
  <si>
    <t>Autumn Flower of Canuteborough</t>
  </si>
  <si>
    <t>Colorfull's She 's My Cup of Tea</t>
  </si>
  <si>
    <t>1U junior CAC BOS</t>
  </si>
  <si>
    <t>1U CAC BOB NJK</t>
  </si>
  <si>
    <t>U</t>
  </si>
  <si>
    <t>1U Res CAC/CACIB</t>
  </si>
  <si>
    <t>1U CAC BOB</t>
  </si>
  <si>
    <t>Leiden</t>
  </si>
  <si>
    <t>1VB</t>
  </si>
  <si>
    <t>2U Res CAC</t>
  </si>
  <si>
    <t>1U CAC</t>
  </si>
  <si>
    <t xml:space="preserve">Goes </t>
  </si>
  <si>
    <t>1U Res CAC</t>
  </si>
  <si>
    <t>Utrecht</t>
  </si>
  <si>
    <t>1U CAC BOS</t>
  </si>
  <si>
    <t>1U CABIB</t>
  </si>
  <si>
    <t>1U Res CAC BV VC</t>
  </si>
  <si>
    <t xml:space="preserve">Leiden </t>
  </si>
  <si>
    <t>2ZG</t>
  </si>
  <si>
    <t>1U CAC/CACIB</t>
  </si>
  <si>
    <t>1U CAC/CACIB BOB</t>
  </si>
  <si>
    <t>1U Res. CAC/CACIB</t>
  </si>
  <si>
    <t>1U BOS CAC/CACIB</t>
  </si>
  <si>
    <t>1U Res.CAC</t>
  </si>
  <si>
    <t xml:space="preserve">1U CAC BOB </t>
  </si>
  <si>
    <t xml:space="preserve"> 1U</t>
  </si>
  <si>
    <t xml:space="preserve">1U Res. CAC </t>
  </si>
  <si>
    <t>1ZG</t>
  </si>
  <si>
    <t>Rood = geen ACSN lidmaatschap</t>
  </si>
  <si>
    <t>Royalty Inc Beat It</t>
  </si>
  <si>
    <t>Royalty Inc Just Beat It</t>
  </si>
  <si>
    <t>Showmagic Winning is Everything</t>
  </si>
  <si>
    <t>Lovely Colors Let Me Love You</t>
  </si>
  <si>
    <t>Special Blend Overjoyed</t>
  </si>
  <si>
    <t>Colorfull's Pride and Prejudice</t>
  </si>
  <si>
    <t>Colorfull's Knight Maleagant</t>
  </si>
  <si>
    <t>Expressions Home One and Only</t>
  </si>
  <si>
    <t>Fleur de Soleil Du Mas Chanteclerc</t>
  </si>
  <si>
    <t>April Tea Of Canuteborough</t>
  </si>
  <si>
    <t>Colorfull's Runnin Teacup</t>
  </si>
  <si>
    <t>Lovely Colors Take It To The Limit</t>
  </si>
  <si>
    <t>Amazing Girl Of Canuteborough</t>
  </si>
  <si>
    <t>Galaksi Move On</t>
  </si>
  <si>
    <t>Sanparti's Excuse Vigie Me</t>
  </si>
  <si>
    <t>Galaksi Freaking Famous</t>
  </si>
  <si>
    <t>Pinkstershow</t>
  </si>
  <si>
    <t>Jachthondenshow</t>
  </si>
  <si>
    <t>Hulten KC de Baronie</t>
  </si>
  <si>
    <t>Zwolle Ijsselshow</t>
  </si>
  <si>
    <t>Zwolle Hondenshow</t>
  </si>
  <si>
    <t>1U Res CAC/ Res CACIB</t>
  </si>
  <si>
    <t>1U CAC/ CACIB BOB</t>
  </si>
  <si>
    <t>1U Jeugdkampioen</t>
  </si>
  <si>
    <t>1U Jeugd Kampioen</t>
  </si>
  <si>
    <t>3ZG</t>
  </si>
  <si>
    <t>1U Beste Veteraan</t>
  </si>
  <si>
    <t>Sauvage D'amour Du Mas Chanteclerc</t>
  </si>
  <si>
    <t>2B</t>
  </si>
  <si>
    <t>1U CAC BOB BIS</t>
  </si>
  <si>
    <t>1U CAC BOB Res BIG</t>
  </si>
  <si>
    <t>1U CACIB</t>
  </si>
  <si>
    <t>1U CAC/ CACIB</t>
  </si>
  <si>
    <t>1U Res CAC Vet. Kampioen</t>
  </si>
  <si>
    <t>1U Res CACIB</t>
  </si>
  <si>
    <t>Brabantcup Den Bosch</t>
  </si>
  <si>
    <t>No Stress Reaction of Eternal Passion</t>
  </si>
  <si>
    <t>Meijerijshow Den Bosch</t>
  </si>
  <si>
    <t>1U CAC/CACIB BOS</t>
  </si>
  <si>
    <t>Benelux Winner A'dam</t>
  </si>
  <si>
    <t>Royalty Inc Bentley Boy</t>
  </si>
  <si>
    <t xml:space="preserve">Amiwoods Midnight Queen </t>
  </si>
  <si>
    <t>A'dam Specialty</t>
  </si>
  <si>
    <t>A'dam Wereldshow</t>
  </si>
  <si>
    <t>VB</t>
  </si>
  <si>
    <t>Absent</t>
  </si>
  <si>
    <t xml:space="preserve">Kamp. Clubmatch ACSN </t>
  </si>
  <si>
    <t>eindtotaal</t>
  </si>
  <si>
    <t>Colourfull's Living the Dream</t>
  </si>
  <si>
    <t>Rotterdam</t>
  </si>
  <si>
    <t>1U res CAC/CACIB</t>
  </si>
  <si>
    <t>Galaksi I Have a Dream</t>
  </si>
  <si>
    <t xml:space="preserve">Rotterdam </t>
  </si>
  <si>
    <t>Maastricht</t>
  </si>
  <si>
    <t>1 VB Beste Baby</t>
  </si>
  <si>
    <t>1U CAC CACIB</t>
  </si>
  <si>
    <t>Royalty inc Just Beat It</t>
  </si>
  <si>
    <t>1VB Beste Baby</t>
  </si>
  <si>
    <t>2U res CAC</t>
  </si>
  <si>
    <t>Colourfull's Stand By Me</t>
  </si>
  <si>
    <t>1U res CAC</t>
  </si>
  <si>
    <t>K. Clubmatch VACS</t>
  </si>
  <si>
    <t>1U res CAC Beste Vetr.</t>
  </si>
  <si>
    <t>1U Beste jeugd reu</t>
  </si>
  <si>
    <t>1U beste reu CAC BOS</t>
  </si>
  <si>
    <t>Very Vigie Master Chef</t>
  </si>
  <si>
    <t>Free Style Collection Time To Tango</t>
  </si>
  <si>
    <t>Believe in Dreams Carpe Diem</t>
  </si>
  <si>
    <t>Roselique v.d. Bellisimo Perros</t>
  </si>
  <si>
    <t>Queen Annabel v.d. Bellisimo Perros</t>
  </si>
  <si>
    <t>Princess Anna from the Higherwoods</t>
  </si>
  <si>
    <t>Amiwoods Ooh My Gosh</t>
  </si>
  <si>
    <t>4U</t>
  </si>
  <si>
    <t>3U</t>
  </si>
  <si>
    <t>L'trend Dotcom Dotau</t>
  </si>
  <si>
    <t>Expressions Home My My Time Fly's</t>
  </si>
  <si>
    <t>Fairytale from the Higherwoods</t>
  </si>
  <si>
    <t>Bleiswijk</t>
  </si>
  <si>
    <t>1U CAC BOB VETR.KAMP.</t>
  </si>
  <si>
    <t>1U res CAC JEUGD KAMP.</t>
  </si>
  <si>
    <t>Holland Cup</t>
  </si>
  <si>
    <t>Colorfull's Burlesque</t>
  </si>
  <si>
    <t>Collorfull's Sugar Babe</t>
  </si>
  <si>
    <t>Winnershow</t>
  </si>
  <si>
    <t>1U Beste Vetr.3e BIS Vetr.</t>
  </si>
  <si>
    <t>2U res CAC/CACIB</t>
  </si>
  <si>
    <t>Kerstshow</t>
  </si>
  <si>
    <t>Very Vigie New Look</t>
  </si>
  <si>
    <t>1U res CAC Beste Vetr. 2e BIS Vetr.</t>
  </si>
  <si>
    <t>Chicomy's I'm so Exited</t>
  </si>
  <si>
    <t>1VB Beste Baby BIS Baby</t>
  </si>
  <si>
    <t>Jeugd Kamp / Youth Ch</t>
  </si>
  <si>
    <t>totaal t/m</t>
  </si>
  <si>
    <t>totaal v.a.</t>
  </si>
  <si>
    <t xml:space="preserve"> 8-9-2019</t>
  </si>
  <si>
    <t>Rauberlein's Independant Woman by Royalty Inc.</t>
  </si>
  <si>
    <t>Rauberlein's Independant Woman by Rolyalty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</si>
</sst>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2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0"/>
      <color theme="0"/>
      <name val="Arial"/>
      <family val="2"/>
    </font>
    <font>
      <b/>
      <sz val="11"/>
      <color theme="4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color theme="1"/>
      <name val="Arial"/>
      <family val="2"/>
    </font>
    <font>
      <b/>
      <i/>
      <sz val="11"/>
      <color theme="4"/>
      <name val="Arial"/>
      <family val="2"/>
    </font>
    <font>
      <sz val="11"/>
      <color theme="4"/>
      <name val="Arial"/>
      <family val="2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164" fontId="8" fillId="2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center"/>
    </xf>
    <xf numFmtId="0" fontId="9" fillId="0" borderId="0" xfId="0" applyFont="1" applyAlignment="1"/>
    <xf numFmtId="0" fontId="8" fillId="2" borderId="0" xfId="0" applyFont="1" applyFill="1" applyAlignment="1"/>
    <xf numFmtId="0" fontId="9" fillId="0" borderId="0" xfId="0" applyFont="1" applyFill="1" applyAlignme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Protection="1"/>
    <xf numFmtId="0" fontId="12" fillId="0" borderId="0" xfId="0" applyFont="1" applyAlignment="1" applyProtection="1">
      <alignment horizontal="center"/>
    </xf>
    <xf numFmtId="164" fontId="12" fillId="0" borderId="0" xfId="0" applyNumberFormat="1" applyFont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0" fillId="0" borderId="3" xfId="0" applyFont="1" applyBorder="1" applyAlignment="1" applyProtection="1">
      <alignment horizontal="center"/>
    </xf>
    <xf numFmtId="0" fontId="10" fillId="0" borderId="3" xfId="0" applyFont="1" applyFill="1" applyBorder="1" applyAlignment="1" applyProtection="1">
      <alignment vertic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 applyProtection="1">
      <alignment horizontal="center"/>
      <protection locked="0"/>
    </xf>
    <xf numFmtId="164" fontId="13" fillId="7" borderId="3" xfId="0" applyNumberFormat="1" applyFont="1" applyFill="1" applyBorder="1" applyAlignment="1" applyProtection="1">
      <alignment horizontal="center"/>
      <protection locked="0"/>
    </xf>
    <xf numFmtId="14" fontId="13" fillId="7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8" borderId="3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Protection="1"/>
    <xf numFmtId="0" fontId="10" fillId="0" borderId="4" xfId="0" applyFont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</xf>
    <xf numFmtId="0" fontId="10" fillId="0" borderId="8" xfId="0" applyFont="1" applyFill="1" applyBorder="1" applyAlignment="1" applyProtection="1">
      <alignment vertical="center"/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3" fillId="7" borderId="8" xfId="0" applyFont="1" applyFill="1" applyBorder="1" applyAlignment="1" applyProtection="1">
      <alignment horizontal="center"/>
      <protection locked="0"/>
    </xf>
    <xf numFmtId="164" fontId="13" fillId="7" borderId="8" xfId="0" applyNumberFormat="1" applyFont="1" applyFill="1" applyBorder="1" applyAlignment="1" applyProtection="1">
      <alignment horizontal="center"/>
      <protection locked="0"/>
    </xf>
    <xf numFmtId="0" fontId="11" fillId="8" borderId="3" xfId="0" applyFont="1" applyFill="1" applyBorder="1" applyAlignment="1" applyProtection="1">
      <alignment horizontal="center"/>
      <protection locked="0"/>
    </xf>
    <xf numFmtId="0" fontId="12" fillId="7" borderId="3" xfId="0" applyFont="1" applyFill="1" applyBorder="1" applyAlignment="1" applyProtection="1">
      <alignment horizontal="center"/>
    </xf>
    <xf numFmtId="164" fontId="14" fillId="7" borderId="3" xfId="0" applyNumberFormat="1" applyFont="1" applyFill="1" applyBorder="1" applyProtection="1"/>
    <xf numFmtId="14" fontId="14" fillId="7" borderId="3" xfId="0" applyNumberFormat="1" applyFont="1" applyFill="1" applyBorder="1" applyProtection="1"/>
    <xf numFmtId="0" fontId="12" fillId="8" borderId="4" xfId="0" applyFont="1" applyFill="1" applyBorder="1" applyAlignment="1" applyProtection="1">
      <alignment horizontal="center"/>
      <protection locked="0"/>
    </xf>
    <xf numFmtId="0" fontId="15" fillId="5" borderId="3" xfId="0" applyFont="1" applyFill="1" applyBorder="1" applyAlignment="1" applyProtection="1">
      <alignment horizontal="center"/>
      <protection locked="0"/>
    </xf>
    <xf numFmtId="15" fontId="13" fillId="7" borderId="3" xfId="0" applyNumberFormat="1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 applyProtection="1">
      <alignment horizontal="center"/>
    </xf>
    <xf numFmtId="0" fontId="10" fillId="8" borderId="3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7" borderId="3" xfId="0" applyFont="1" applyFill="1" applyBorder="1" applyAlignment="1" applyProtection="1">
      <alignment horizontal="center"/>
    </xf>
    <xf numFmtId="0" fontId="12" fillId="7" borderId="3" xfId="0" applyFont="1" applyFill="1" applyBorder="1" applyProtection="1"/>
    <xf numFmtId="164" fontId="10" fillId="7" borderId="3" xfId="0" applyNumberFormat="1" applyFont="1" applyFill="1" applyBorder="1" applyAlignment="1" applyProtection="1">
      <alignment horizontal="center"/>
    </xf>
    <xf numFmtId="164" fontId="12" fillId="7" borderId="3" xfId="0" applyNumberFormat="1" applyFont="1" applyFill="1" applyBorder="1" applyProtection="1"/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center"/>
      <protection locked="0"/>
    </xf>
    <xf numFmtId="164" fontId="13" fillId="7" borderId="6" xfId="0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Protection="1"/>
    <xf numFmtId="0" fontId="11" fillId="0" borderId="0" xfId="0" applyFont="1" applyBorder="1" applyProtection="1"/>
    <xf numFmtId="0" fontId="12" fillId="7" borderId="0" xfId="0" applyFont="1" applyFill="1" applyBorder="1" applyProtection="1"/>
    <xf numFmtId="164" fontId="12" fillId="7" borderId="0" xfId="0" applyNumberFormat="1" applyFont="1" applyFill="1" applyBorder="1" applyProtection="1"/>
    <xf numFmtId="0" fontId="10" fillId="8" borderId="4" xfId="0" applyFont="1" applyFill="1" applyBorder="1" applyAlignment="1" applyProtection="1">
      <alignment horizontal="center"/>
    </xf>
    <xf numFmtId="164" fontId="12" fillId="9" borderId="3" xfId="0" applyNumberFormat="1" applyFont="1" applyFill="1" applyBorder="1" applyAlignment="1" applyProtection="1">
      <alignment horizontal="center"/>
    </xf>
    <xf numFmtId="0" fontId="13" fillId="9" borderId="3" xfId="0" applyFont="1" applyFill="1" applyBorder="1" applyAlignment="1" applyProtection="1">
      <alignment horizontal="center"/>
    </xf>
    <xf numFmtId="0" fontId="16" fillId="0" borderId="0" xfId="0" applyFont="1" applyProtection="1"/>
    <xf numFmtId="164" fontId="13" fillId="7" borderId="3" xfId="0" applyNumberFormat="1" applyFont="1" applyFill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6" xfId="0" applyFont="1" applyFill="1" applyBorder="1" applyAlignment="1" applyProtection="1">
      <alignment horizontal="center"/>
      <protection locked="0"/>
    </xf>
    <xf numFmtId="0" fontId="12" fillId="5" borderId="6" xfId="0" applyFont="1" applyFill="1" applyBorder="1" applyAlignment="1" applyProtection="1">
      <alignment horizontal="center"/>
      <protection locked="0"/>
    </xf>
    <xf numFmtId="0" fontId="12" fillId="5" borderId="10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1" fillId="5" borderId="3" xfId="0" applyFont="1" applyFill="1" applyBorder="1" applyProtection="1"/>
    <xf numFmtId="0" fontId="12" fillId="8" borderId="8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8" borderId="8" xfId="0" applyFont="1" applyFill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7" fillId="9" borderId="3" xfId="0" applyFont="1" applyFill="1" applyBorder="1"/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8" borderId="3" xfId="0" applyFont="1" applyFill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horizontal="center"/>
    </xf>
    <xf numFmtId="0" fontId="12" fillId="11" borderId="3" xfId="0" applyFont="1" applyFill="1" applyBorder="1" applyAlignment="1" applyProtection="1">
      <alignment horizontal="center"/>
      <protection locked="0"/>
    </xf>
    <xf numFmtId="0" fontId="11" fillId="11" borderId="3" xfId="0" applyFont="1" applyFill="1" applyBorder="1" applyAlignment="1" applyProtection="1">
      <alignment horizontal="center"/>
      <protection locked="0"/>
    </xf>
    <xf numFmtId="0" fontId="11" fillId="11" borderId="3" xfId="0" applyFont="1" applyFill="1" applyBorder="1" applyProtection="1"/>
    <xf numFmtId="0" fontId="11" fillId="0" borderId="3" xfId="0" applyFont="1" applyFill="1" applyBorder="1" applyProtection="1"/>
    <xf numFmtId="0" fontId="11" fillId="5" borderId="3" xfId="0" applyFont="1" applyFill="1" applyBorder="1" applyAlignment="1" applyProtection="1">
      <alignment horizontal="center"/>
      <protection locked="0"/>
    </xf>
    <xf numFmtId="0" fontId="10" fillId="11" borderId="14" xfId="0" applyFont="1" applyFill="1" applyBorder="1" applyAlignment="1" applyProtection="1">
      <alignment horizontal="center"/>
    </xf>
    <xf numFmtId="0" fontId="13" fillId="9" borderId="3" xfId="0" applyFont="1" applyFill="1" applyBorder="1" applyAlignment="1" applyProtection="1">
      <alignment horizontal="center"/>
      <protection locked="0"/>
    </xf>
    <xf numFmtId="164" fontId="13" fillId="9" borderId="3" xfId="0" applyNumberFormat="1" applyFont="1" applyFill="1" applyBorder="1" applyAlignment="1" applyProtection="1">
      <alignment horizontal="center"/>
      <protection locked="0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164" fontId="13" fillId="9" borderId="3" xfId="0" applyNumberFormat="1" applyFont="1" applyFill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 applyProtection="1">
      <alignment horizontal="center"/>
      <protection locked="0"/>
    </xf>
    <xf numFmtId="0" fontId="12" fillId="12" borderId="4" xfId="0" applyFont="1" applyFill="1" applyBorder="1" applyAlignment="1" applyProtection="1">
      <alignment horizontal="center"/>
      <protection locked="0"/>
    </xf>
    <xf numFmtId="0" fontId="11" fillId="12" borderId="3" xfId="0" applyFont="1" applyFill="1" applyBorder="1" applyProtection="1"/>
    <xf numFmtId="0" fontId="13" fillId="8" borderId="3" xfId="0" applyFont="1" applyFill="1" applyBorder="1" applyAlignment="1" applyProtection="1">
      <alignment horizontal="center"/>
      <protection locked="0"/>
    </xf>
    <xf numFmtId="0" fontId="13" fillId="8" borderId="4" xfId="0" applyFont="1" applyFill="1" applyBorder="1" applyAlignment="1" applyProtection="1">
      <alignment horizontal="center"/>
      <protection locked="0"/>
    </xf>
    <xf numFmtId="0" fontId="12" fillId="9" borderId="3" xfId="0" applyFont="1" applyFill="1" applyBorder="1" applyAlignment="1" applyProtection="1">
      <alignment horizontal="center"/>
    </xf>
    <xf numFmtId="0" fontId="11" fillId="11" borderId="8" xfId="0" applyFont="1" applyFill="1" applyBorder="1" applyProtection="1"/>
    <xf numFmtId="0" fontId="11" fillId="0" borderId="8" xfId="0" applyFont="1" applyFill="1" applyBorder="1" applyProtection="1"/>
    <xf numFmtId="0" fontId="3" fillId="0" borderId="3" xfId="0" applyFont="1" applyBorder="1" applyProtection="1"/>
    <xf numFmtId="0" fontId="16" fillId="0" borderId="3" xfId="0" applyFont="1" applyBorder="1" applyProtection="1"/>
    <xf numFmtId="164" fontId="13" fillId="9" borderId="3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3" fillId="5" borderId="3" xfId="0" applyFont="1" applyFill="1" applyBorder="1" applyAlignment="1" applyProtection="1">
      <alignment horizontal="center"/>
    </xf>
    <xf numFmtId="14" fontId="13" fillId="5" borderId="3" xfId="0" applyNumberFormat="1" applyFont="1" applyFill="1" applyBorder="1" applyAlignment="1" applyProtection="1">
      <alignment horizontal="center"/>
      <protection locked="0"/>
    </xf>
    <xf numFmtId="164" fontId="13" fillId="5" borderId="3" xfId="0" applyNumberFormat="1" applyFont="1" applyFill="1" applyBorder="1" applyAlignment="1" applyProtection="1">
      <alignment horizontal="center"/>
      <protection locked="0"/>
    </xf>
    <xf numFmtId="164" fontId="13" fillId="5" borderId="3" xfId="0" applyNumberFormat="1" applyFont="1" applyFill="1" applyBorder="1" applyAlignment="1" applyProtection="1">
      <alignment horizontal="center"/>
    </xf>
    <xf numFmtId="164" fontId="12" fillId="5" borderId="3" xfId="0" applyNumberFormat="1" applyFont="1" applyFill="1" applyBorder="1" applyProtection="1"/>
    <xf numFmtId="0" fontId="12" fillId="5" borderId="3" xfId="0" applyFont="1" applyFill="1" applyBorder="1" applyProtection="1"/>
    <xf numFmtId="0" fontId="19" fillId="0" borderId="3" xfId="0" applyFont="1" applyBorder="1" applyAlignment="1" applyProtection="1">
      <alignment horizontal="center"/>
      <protection locked="0"/>
    </xf>
    <xf numFmtId="0" fontId="20" fillId="5" borderId="3" xfId="0" applyFont="1" applyFill="1" applyBorder="1" applyAlignment="1" applyProtection="1">
      <alignment horizontal="center"/>
      <protection locked="0"/>
    </xf>
    <xf numFmtId="0" fontId="21" fillId="5" borderId="3" xfId="0" applyFont="1" applyFill="1" applyBorder="1" applyAlignment="1" applyProtection="1">
      <alignment horizontal="center"/>
      <protection locked="0"/>
    </xf>
    <xf numFmtId="0" fontId="22" fillId="8" borderId="3" xfId="0" applyFont="1" applyFill="1" applyBorder="1" applyAlignment="1" applyProtection="1">
      <alignment horizontal="center"/>
      <protection locked="0"/>
    </xf>
    <xf numFmtId="0" fontId="21" fillId="12" borderId="3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</xf>
    <xf numFmtId="0" fontId="21" fillId="8" borderId="3" xfId="0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center"/>
      <protection locked="0"/>
    </xf>
    <xf numFmtId="0" fontId="21" fillId="8" borderId="3" xfId="0" applyFont="1" applyFill="1" applyBorder="1" applyAlignment="1" applyProtection="1">
      <alignment horizontal="center"/>
      <protection locked="0"/>
    </xf>
    <xf numFmtId="0" fontId="11" fillId="8" borderId="0" xfId="0" applyFont="1" applyFill="1" applyBorder="1" applyProtection="1"/>
    <xf numFmtId="0" fontId="23" fillId="0" borderId="3" xfId="0" applyFont="1" applyBorder="1" applyAlignment="1" applyProtection="1">
      <alignment horizontal="center"/>
    </xf>
    <xf numFmtId="0" fontId="11" fillId="0" borderId="5" xfId="0" applyFont="1" applyBorder="1" applyProtection="1"/>
    <xf numFmtId="0" fontId="12" fillId="8" borderId="0" xfId="0" applyFont="1" applyFill="1" applyBorder="1" applyProtection="1">
      <protection locked="0"/>
    </xf>
    <xf numFmtId="0" fontId="12" fillId="8" borderId="0" xfId="0" applyFont="1" applyFill="1" applyBorder="1" applyAlignment="1" applyProtection="1">
      <alignment horizontal="center"/>
      <protection locked="0"/>
    </xf>
    <xf numFmtId="0" fontId="11" fillId="8" borderId="14" xfId="0" applyFont="1" applyFill="1" applyBorder="1" applyAlignment="1" applyProtection="1">
      <alignment horizontal="center"/>
      <protection locked="0"/>
    </xf>
    <xf numFmtId="0" fontId="11" fillId="5" borderId="14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Protection="1"/>
    <xf numFmtId="0" fontId="11" fillId="0" borderId="11" xfId="0" applyFont="1" applyBorder="1" applyProtection="1"/>
    <xf numFmtId="0" fontId="12" fillId="8" borderId="14" xfId="0" applyFont="1" applyFill="1" applyBorder="1" applyAlignment="1" applyProtection="1">
      <alignment horizontal="center"/>
      <protection locked="0"/>
    </xf>
    <xf numFmtId="0" fontId="11" fillId="8" borderId="4" xfId="0" applyFont="1" applyFill="1" applyBorder="1" applyProtection="1"/>
    <xf numFmtId="0" fontId="11" fillId="8" borderId="14" xfId="0" applyFont="1" applyFill="1" applyBorder="1" applyProtection="1"/>
    <xf numFmtId="0" fontId="12" fillId="8" borderId="11" xfId="0" applyFont="1" applyFill="1" applyBorder="1" applyProtection="1">
      <protection locked="0"/>
    </xf>
    <xf numFmtId="0" fontId="12" fillId="8" borderId="11" xfId="0" applyFont="1" applyFill="1" applyBorder="1" applyAlignment="1" applyProtection="1">
      <alignment horizontal="center"/>
      <protection locked="0"/>
    </xf>
    <xf numFmtId="0" fontId="11" fillId="8" borderId="11" xfId="0" applyFont="1" applyFill="1" applyBorder="1" applyAlignment="1" applyProtection="1">
      <alignment horizontal="center"/>
      <protection locked="0"/>
    </xf>
    <xf numFmtId="0" fontId="11" fillId="8" borderId="11" xfId="0" applyFont="1" applyFill="1" applyBorder="1" applyProtection="1"/>
    <xf numFmtId="0" fontId="10" fillId="8" borderId="5" xfId="0" applyFont="1" applyFill="1" applyBorder="1" applyAlignment="1" applyProtection="1">
      <alignment vertical="center"/>
      <protection locked="0"/>
    </xf>
    <xf numFmtId="0" fontId="11" fillId="0" borderId="5" xfId="0" applyFont="1" applyFill="1" applyBorder="1" applyProtection="1"/>
    <xf numFmtId="0" fontId="12" fillId="0" borderId="11" xfId="0" applyFont="1" applyBorder="1" applyProtection="1">
      <protection locked="0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11" fillId="0" borderId="4" xfId="0" applyFont="1" applyFill="1" applyBorder="1" applyProtection="1"/>
    <xf numFmtId="0" fontId="10" fillId="8" borderId="11" xfId="0" applyFont="1" applyFill="1" applyBorder="1" applyProtection="1">
      <protection locked="0"/>
    </xf>
    <xf numFmtId="0" fontId="10" fillId="8" borderId="11" xfId="0" applyFont="1" applyFill="1" applyBorder="1" applyAlignment="1" applyProtection="1">
      <alignment vertic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0" fillId="9" borderId="3" xfId="0" applyFont="1" applyFill="1" applyBorder="1" applyAlignment="1" applyProtection="1">
      <alignment horizontal="center"/>
    </xf>
    <xf numFmtId="164" fontId="10" fillId="9" borderId="3" xfId="0" applyNumberFormat="1" applyFont="1" applyFill="1" applyBorder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/>
    </xf>
    <xf numFmtId="0" fontId="11" fillId="0" borderId="14" xfId="0" applyFont="1" applyBorder="1" applyProtection="1">
      <protection locked="0"/>
    </xf>
    <xf numFmtId="0" fontId="12" fillId="5" borderId="8" xfId="0" applyFont="1" applyFill="1" applyBorder="1" applyAlignment="1" applyProtection="1">
      <alignment horizontal="center"/>
      <protection locked="0"/>
    </xf>
    <xf numFmtId="0" fontId="12" fillId="5" borderId="12" xfId="0" applyFont="1" applyFill="1" applyBorder="1" applyAlignment="1" applyProtection="1">
      <alignment horizontal="center"/>
      <protection locked="0"/>
    </xf>
    <xf numFmtId="0" fontId="18" fillId="7" borderId="11" xfId="0" applyFont="1" applyFill="1" applyBorder="1" applyAlignment="1" applyProtection="1">
      <alignment horizontal="center"/>
      <protection locked="0"/>
    </xf>
    <xf numFmtId="164" fontId="13" fillId="7" borderId="11" xfId="0" applyNumberFormat="1" applyFont="1" applyFill="1" applyBorder="1" applyAlignment="1" applyProtection="1">
      <alignment horizontal="center"/>
      <protection locked="0"/>
    </xf>
    <xf numFmtId="0" fontId="12" fillId="5" borderId="11" xfId="0" applyFont="1" applyFill="1" applyBorder="1" applyAlignment="1" applyProtection="1">
      <alignment horizontal="center"/>
      <protection locked="0"/>
    </xf>
    <xf numFmtId="0" fontId="12" fillId="5" borderId="15" xfId="0" applyFont="1" applyFill="1" applyBorder="1" applyAlignment="1" applyProtection="1">
      <alignment horizontal="center"/>
      <protection locked="0"/>
    </xf>
    <xf numFmtId="0" fontId="13" fillId="7" borderId="1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164" fontId="12" fillId="9" borderId="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2" fillId="8" borderId="16" xfId="0" applyFont="1" applyFill="1" applyBorder="1" applyAlignment="1" applyProtection="1">
      <alignment horizontal="center"/>
      <protection locked="0"/>
    </xf>
    <xf numFmtId="0" fontId="1" fillId="0" borderId="14" xfId="1" applyBorder="1" applyAlignment="1" applyProtection="1">
      <alignment horizontal="center"/>
      <protection locked="0"/>
    </xf>
    <xf numFmtId="0" fontId="13" fillId="7" borderId="11" xfId="0" applyFont="1" applyFill="1" applyBorder="1" applyAlignment="1" applyProtection="1">
      <alignment horizontal="center"/>
    </xf>
    <xf numFmtId="164" fontId="13" fillId="7" borderId="11" xfId="0" applyNumberFormat="1" applyFont="1" applyFill="1" applyBorder="1" applyAlignment="1" applyProtection="1">
      <alignment horizontal="center"/>
    </xf>
    <xf numFmtId="0" fontId="12" fillId="8" borderId="15" xfId="0" applyFont="1" applyFill="1" applyBorder="1" applyAlignment="1" applyProtection="1">
      <alignment horizontal="center"/>
      <protection locked="0"/>
    </xf>
    <xf numFmtId="0" fontId="16" fillId="0" borderId="14" xfId="0" applyFont="1" applyBorder="1" applyProtection="1"/>
    <xf numFmtId="0" fontId="12" fillId="0" borderId="12" xfId="0" applyFont="1" applyBorder="1" applyAlignment="1" applyProtection="1">
      <alignment horizontal="center"/>
      <protection locked="0"/>
    </xf>
    <xf numFmtId="14" fontId="13" fillId="7" borderId="6" xfId="0" applyNumberFormat="1" applyFont="1" applyFill="1" applyBorder="1" applyAlignment="1" applyProtection="1">
      <alignment horizontal="center"/>
      <protection locked="0"/>
    </xf>
    <xf numFmtId="0" fontId="21" fillId="5" borderId="6" xfId="0" applyFont="1" applyFill="1" applyBorder="1" applyAlignment="1" applyProtection="1">
      <alignment horizontal="center"/>
      <protection locked="0"/>
    </xf>
    <xf numFmtId="0" fontId="12" fillId="12" borderId="6" xfId="0" applyFont="1" applyFill="1" applyBorder="1" applyAlignment="1" applyProtection="1">
      <alignment horizontal="center"/>
      <protection locked="0"/>
    </xf>
    <xf numFmtId="0" fontId="11" fillId="8" borderId="6" xfId="0" applyFont="1" applyFill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6" xfId="0" applyFont="1" applyBorder="1" applyProtection="1"/>
    <xf numFmtId="0" fontId="12" fillId="11" borderId="8" xfId="0" applyFont="1" applyFill="1" applyBorder="1" applyAlignment="1" applyProtection="1">
      <alignment horizontal="center"/>
      <protection locked="0"/>
    </xf>
    <xf numFmtId="0" fontId="13" fillId="7" borderId="14" xfId="0" applyFont="1" applyFill="1" applyBorder="1" applyAlignment="1" applyProtection="1">
      <alignment horizontal="center"/>
      <protection locked="0"/>
    </xf>
    <xf numFmtId="0" fontId="13" fillId="9" borderId="14" xfId="0" applyFont="1" applyFill="1" applyBorder="1"/>
    <xf numFmtId="164" fontId="13" fillId="9" borderId="8" xfId="0" applyNumberFormat="1" applyFont="1" applyFill="1" applyBorder="1" applyAlignment="1" applyProtection="1">
      <alignment horizontal="center"/>
    </xf>
    <xf numFmtId="0" fontId="15" fillId="0" borderId="11" xfId="0" applyFont="1" applyBorder="1" applyProtection="1">
      <protection locked="0"/>
    </xf>
    <xf numFmtId="0" fontId="10" fillId="6" borderId="13" xfId="0" applyFont="1" applyFill="1" applyBorder="1" applyProtection="1">
      <protection locked="0"/>
    </xf>
    <xf numFmtId="0" fontId="10" fillId="6" borderId="11" xfId="0" applyFont="1" applyFill="1" applyBorder="1" applyProtection="1">
      <protection locked="0"/>
    </xf>
    <xf numFmtId="0" fontId="10" fillId="6" borderId="15" xfId="0" applyFont="1" applyFill="1" applyBorder="1" applyProtection="1">
      <protection locked="0"/>
    </xf>
    <xf numFmtId="0" fontId="10" fillId="10" borderId="11" xfId="0" applyFont="1" applyFill="1" applyBorder="1" applyProtection="1">
      <protection locked="0"/>
    </xf>
    <xf numFmtId="0" fontId="10" fillId="10" borderId="13" xfId="0" applyFont="1" applyFill="1" applyBorder="1" applyProtection="1">
      <protection locked="0"/>
    </xf>
    <xf numFmtId="0" fontId="12" fillId="6" borderId="11" xfId="0" applyFont="1" applyFill="1" applyBorder="1" applyProtection="1">
      <protection locked="0"/>
    </xf>
    <xf numFmtId="0" fontId="21" fillId="6" borderId="11" xfId="0" applyFont="1" applyFill="1" applyBorder="1" applyProtection="1">
      <protection locked="0"/>
    </xf>
    <xf numFmtId="0" fontId="21" fillId="0" borderId="11" xfId="0" applyFont="1" applyBorder="1" applyProtection="1">
      <protection locked="0"/>
    </xf>
    <xf numFmtId="0" fontId="21" fillId="8" borderId="11" xfId="0" applyFont="1" applyFill="1" applyBorder="1" applyProtection="1">
      <protection locked="0"/>
    </xf>
    <xf numFmtId="0" fontId="23" fillId="0" borderId="14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24" fillId="8" borderId="3" xfId="0" applyFont="1" applyFill="1" applyBorder="1" applyAlignment="1" applyProtection="1">
      <alignment horizontal="center"/>
      <protection locked="0"/>
    </xf>
    <xf numFmtId="0" fontId="11" fillId="8" borderId="17" xfId="0" applyFont="1" applyFill="1" applyBorder="1" applyAlignment="1" applyProtection="1">
      <alignment horizontal="center"/>
      <protection locked="0"/>
    </xf>
    <xf numFmtId="0" fontId="21" fillId="0" borderId="15" xfId="0" applyFont="1" applyBorder="1" applyProtection="1">
      <protection locked="0"/>
    </xf>
    <xf numFmtId="0" fontId="21" fillId="8" borderId="4" xfId="0" applyFont="1" applyFill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21" fillId="8" borderId="4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/>
    <xf numFmtId="0" fontId="10" fillId="11" borderId="3" xfId="0" applyFont="1" applyFill="1" applyBorder="1" applyAlignment="1" applyProtection="1">
      <alignment horizontal="center"/>
    </xf>
    <xf numFmtId="0" fontId="10" fillId="13" borderId="3" xfId="0" applyFont="1" applyFill="1" applyBorder="1" applyAlignment="1" applyProtection="1">
      <alignment horizontal="center"/>
    </xf>
    <xf numFmtId="164" fontId="10" fillId="13" borderId="3" xfId="0" applyNumberFormat="1" applyFont="1" applyFill="1" applyBorder="1" applyAlignment="1" applyProtection="1">
      <alignment horizontal="center"/>
    </xf>
    <xf numFmtId="0" fontId="23" fillId="13" borderId="3" xfId="0" applyFont="1" applyFill="1" applyBorder="1" applyAlignment="1">
      <alignment horizontal="center"/>
    </xf>
    <xf numFmtId="0" fontId="21" fillId="0" borderId="3" xfId="0" applyFont="1" applyFill="1" applyBorder="1" applyProtection="1"/>
    <xf numFmtId="0" fontId="3" fillId="0" borderId="3" xfId="0" applyFont="1" applyBorder="1" applyProtection="1">
      <protection locked="0"/>
    </xf>
    <xf numFmtId="0" fontId="25" fillId="13" borderId="3" xfId="0" applyFont="1" applyFill="1" applyBorder="1" applyAlignment="1" applyProtection="1">
      <alignment horizontal="center"/>
    </xf>
    <xf numFmtId="0" fontId="4" fillId="0" borderId="3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0" fillId="6" borderId="3" xfId="0" applyFont="1" applyFill="1" applyBorder="1" applyProtection="1">
      <protection locked="0"/>
    </xf>
    <xf numFmtId="0" fontId="10" fillId="8" borderId="3" xfId="0" applyFont="1" applyFill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10" borderId="3" xfId="0" applyFont="1" applyFill="1" applyBorder="1" applyProtection="1">
      <protection locked="0"/>
    </xf>
    <xf numFmtId="0" fontId="12" fillId="6" borderId="3" xfId="0" applyFont="1" applyFill="1" applyBorder="1" applyProtection="1">
      <protection locked="0"/>
    </xf>
    <xf numFmtId="0" fontId="21" fillId="6" borderId="3" xfId="0" applyFont="1" applyFill="1" applyBorder="1" applyProtection="1">
      <protection locked="0"/>
    </xf>
    <xf numFmtId="0" fontId="13" fillId="13" borderId="3" xfId="0" applyFont="1" applyFill="1" applyBorder="1" applyAlignment="1" applyProtection="1">
      <alignment horizontal="center"/>
      <protection locked="0"/>
    </xf>
    <xf numFmtId="164" fontId="13" fillId="13" borderId="3" xfId="0" applyNumberFormat="1" applyFont="1" applyFill="1" applyBorder="1" applyAlignment="1" applyProtection="1">
      <alignment horizontal="center"/>
      <protection locked="0"/>
    </xf>
    <xf numFmtId="0" fontId="21" fillId="0" borderId="3" xfId="0" applyFont="1" applyBorder="1" applyProtection="1">
      <protection locked="0"/>
    </xf>
    <xf numFmtId="0" fontId="12" fillId="8" borderId="3" xfId="0" applyFont="1" applyFill="1" applyBorder="1" applyProtection="1">
      <protection locked="0"/>
    </xf>
    <xf numFmtId="0" fontId="21" fillId="8" borderId="3" xfId="0" applyFont="1" applyFill="1" applyBorder="1" applyProtection="1">
      <protection locked="0"/>
    </xf>
    <xf numFmtId="0" fontId="21" fillId="0" borderId="3" xfId="0" applyFont="1" applyBorder="1"/>
    <xf numFmtId="0" fontId="5" fillId="0" borderId="3" xfId="0" applyFont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27" fillId="0" borderId="3" xfId="0" applyFont="1" applyBorder="1" applyAlignment="1">
      <alignment horizontal="center"/>
    </xf>
    <xf numFmtId="0" fontId="12" fillId="14" borderId="11" xfId="0" applyFont="1" applyFill="1" applyBorder="1" applyProtection="1">
      <protection locked="0"/>
    </xf>
    <xf numFmtId="0" fontId="11" fillId="13" borderId="3" xfId="0" applyFont="1" applyFill="1" applyBorder="1"/>
    <xf numFmtId="0" fontId="11" fillId="5" borderId="3" xfId="0" applyFont="1" applyFill="1" applyBorder="1"/>
    <xf numFmtId="0" fontId="11" fillId="13" borderId="0" xfId="0" applyFont="1" applyFill="1"/>
    <xf numFmtId="0" fontId="10" fillId="13" borderId="3" xfId="0" applyFont="1" applyFill="1" applyBorder="1" applyAlignment="1">
      <alignment horizontal="center"/>
    </xf>
    <xf numFmtId="14" fontId="11" fillId="13" borderId="3" xfId="0" applyNumberFormat="1" applyFont="1" applyFill="1" applyBorder="1"/>
    <xf numFmtId="0" fontId="11" fillId="0" borderId="3" xfId="0" applyFont="1" applyBorder="1"/>
    <xf numFmtId="0" fontId="11" fillId="0" borderId="0" xfId="0" applyFont="1"/>
    <xf numFmtId="0" fontId="12" fillId="0" borderId="3" xfId="0" applyFont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14" fontId="12" fillId="13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26" fillId="13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1" fillId="0" borderId="4" xfId="0" applyFont="1" applyBorder="1" applyProtection="1">
      <protection locked="0"/>
    </xf>
    <xf numFmtId="0" fontId="11" fillId="0" borderId="4" xfId="0" applyFont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0" borderId="4" xfId="0" applyFont="1" applyBorder="1"/>
    <xf numFmtId="0" fontId="21" fillId="0" borderId="5" xfId="0" applyFont="1" applyBorder="1" applyProtection="1">
      <protection locked="0"/>
    </xf>
    <xf numFmtId="0" fontId="21" fillId="8" borderId="5" xfId="0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0" borderId="5" xfId="0" applyFont="1" applyBorder="1"/>
    <xf numFmtId="14" fontId="10" fillId="13" borderId="3" xfId="0" applyNumberFormat="1" applyFont="1" applyFill="1" applyBorder="1" applyAlignment="1" applyProtection="1">
      <alignment horizontal="center"/>
    </xf>
    <xf numFmtId="0" fontId="3" fillId="4" borderId="0" xfId="0" applyFont="1" applyFill="1" applyAlignment="1">
      <alignment horizontal="center"/>
    </xf>
    <xf numFmtId="0" fontId="10" fillId="15" borderId="3" xfId="0" applyFont="1" applyFill="1" applyBorder="1" applyAlignment="1" applyProtection="1">
      <alignment horizontal="center"/>
    </xf>
    <xf numFmtId="0" fontId="12" fillId="15" borderId="3" xfId="0" applyFont="1" applyFill="1" applyBorder="1" applyProtection="1">
      <protection locked="0"/>
    </xf>
    <xf numFmtId="0" fontId="12" fillId="15" borderId="3" xfId="0" applyFont="1" applyFill="1" applyBorder="1" applyAlignment="1" applyProtection="1">
      <alignment horizontal="center"/>
      <protection locked="0"/>
    </xf>
    <xf numFmtId="0" fontId="12" fillId="15" borderId="3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11" fillId="15" borderId="3" xfId="0" applyFont="1" applyFill="1" applyBorder="1"/>
    <xf numFmtId="0" fontId="11" fillId="15" borderId="0" xfId="0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sarisredactie@acsn.inf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FC114"/>
  <sheetViews>
    <sheetView showWhiteSpace="0" topLeftCell="A32" zoomScale="91" zoomScaleNormal="91" workbookViewId="0">
      <selection activeCell="B53" sqref="B53"/>
    </sheetView>
  </sheetViews>
  <sheetFormatPr defaultColWidth="0" defaultRowHeight="15" x14ac:dyDescent="0.25"/>
  <cols>
    <col min="1" max="1" width="8.5" style="100" customWidth="1"/>
    <col min="2" max="2" width="44.625" style="29" customWidth="1"/>
    <col min="3" max="3" width="8.375" style="174" customWidth="1"/>
    <col min="4" max="4" width="5.375" style="168" customWidth="1"/>
    <col min="5" max="5" width="19.375" style="168" customWidth="1"/>
    <col min="6" max="6" width="5" style="168" customWidth="1"/>
    <col min="7" max="7" width="20.5" style="168" customWidth="1"/>
    <col min="8" max="8" width="5.25" style="168" customWidth="1"/>
    <col min="9" max="9" width="20.125" style="168" customWidth="1"/>
    <col min="10" max="10" width="4.875" style="168" customWidth="1"/>
    <col min="11" max="11" width="19" style="186" customWidth="1"/>
    <col min="12" max="12" width="5.75" style="168" customWidth="1"/>
    <col min="13" max="13" width="20.5" style="168" customWidth="1"/>
    <col min="14" max="14" width="5.125" style="168" customWidth="1"/>
    <col min="15" max="15" width="20.5" style="168" customWidth="1"/>
    <col min="16" max="16" width="5" style="187" customWidth="1"/>
    <col min="17" max="17" width="22.375" style="168" customWidth="1"/>
    <col min="18" max="18" width="4.5" style="168" customWidth="1"/>
    <col min="19" max="19" width="22.25" style="168" customWidth="1"/>
    <col min="20" max="20" width="5.125" style="168" customWidth="1"/>
    <col min="21" max="21" width="22.125" style="187" customWidth="1"/>
    <col min="22" max="22" width="6.375" style="168" customWidth="1"/>
    <col min="23" max="23" width="20.25" style="168" customWidth="1"/>
    <col min="24" max="24" width="4.625" style="168" customWidth="1"/>
    <col min="25" max="25" width="24.75" style="186" customWidth="1"/>
    <col min="26" max="26" width="5.5" style="186" customWidth="1"/>
    <col min="27" max="27" width="7.25" style="186" hidden="1" customWidth="1"/>
    <col min="28" max="28" width="0.125" style="186" hidden="1" customWidth="1"/>
    <col min="29" max="29" width="6.5" style="186" hidden="1" customWidth="1"/>
    <col min="30" max="30" width="24" style="186" customWidth="1"/>
    <col min="31" max="31" width="5.375" style="186" customWidth="1"/>
    <col min="32" max="32" width="17.5" style="186" customWidth="1"/>
    <col min="33" max="33" width="4.375" style="186" customWidth="1"/>
    <col min="34" max="34" width="22.875" style="188" customWidth="1"/>
    <col min="35" max="35" width="4.375" style="28" customWidth="1"/>
    <col min="36" max="36" width="25.375" style="40" customWidth="1"/>
    <col min="37" max="37" width="4.5" style="122" customWidth="1"/>
    <col min="38" max="38" width="22" style="70" customWidth="1"/>
    <col min="39" max="39" width="4.5" style="70" customWidth="1"/>
    <col min="40" max="40" width="17.5" style="25" customWidth="1"/>
    <col min="41" max="41" width="4.625" style="25" customWidth="1"/>
    <col min="42" max="42" width="19.5" style="25" customWidth="1"/>
    <col min="43" max="43" width="0.25" style="25" hidden="1" customWidth="1"/>
    <col min="44" max="47" width="17.125" style="25" hidden="1" customWidth="1"/>
    <col min="48" max="48" width="0.375" style="25" hidden="1" customWidth="1"/>
    <col min="49" max="122" width="17.125" style="25" hidden="1" customWidth="1"/>
    <col min="123" max="123" width="1.875" style="25" hidden="1" customWidth="1"/>
    <col min="124" max="146" width="17.125" style="25" hidden="1" customWidth="1"/>
    <col min="147" max="147" width="0.75" style="25" hidden="1" customWidth="1"/>
    <col min="148" max="158" width="17.125" style="25" hidden="1" customWidth="1"/>
    <col min="159" max="159" width="1.125" style="25" hidden="1" customWidth="1"/>
    <col min="160" max="16384" width="17.125" style="25" hidden="1"/>
  </cols>
  <sheetData>
    <row r="1" spans="1:58" s="76" customFormat="1" ht="20.25" x14ac:dyDescent="0.3">
      <c r="A1" s="218">
        <v>2018</v>
      </c>
      <c r="B1" s="84" t="s">
        <v>52</v>
      </c>
      <c r="C1" s="169"/>
      <c r="D1" s="167"/>
      <c r="E1" s="167"/>
      <c r="F1" s="167"/>
      <c r="G1" s="167"/>
      <c r="H1" s="167"/>
      <c r="I1" s="190" t="s">
        <v>51</v>
      </c>
      <c r="J1" s="167"/>
      <c r="K1" s="183"/>
      <c r="L1" s="194"/>
      <c r="M1" s="167"/>
      <c r="N1" s="167"/>
      <c r="O1" s="167"/>
      <c r="P1" s="182"/>
      <c r="Q1" s="167"/>
      <c r="R1" s="167"/>
      <c r="S1" s="167"/>
      <c r="T1" s="167"/>
      <c r="U1" s="182"/>
      <c r="V1" s="167"/>
      <c r="W1" s="167"/>
      <c r="X1" s="167"/>
      <c r="Y1" s="183"/>
      <c r="Z1" s="183"/>
      <c r="AA1" s="183"/>
      <c r="AB1" s="183"/>
      <c r="AC1" s="183"/>
      <c r="AD1" s="183"/>
      <c r="AE1" s="183"/>
      <c r="AF1" s="183"/>
      <c r="AG1" s="183"/>
      <c r="AH1" s="184"/>
      <c r="AI1" s="85"/>
      <c r="AJ1" s="86"/>
      <c r="AK1" s="86"/>
      <c r="AL1" s="119"/>
      <c r="AM1" s="119"/>
      <c r="AN1" s="120"/>
      <c r="AO1" s="120"/>
      <c r="AP1" s="120"/>
    </row>
    <row r="2" spans="1:58" s="41" customFormat="1" ht="15.75" x14ac:dyDescent="0.25">
      <c r="A2" s="30" t="s">
        <v>42</v>
      </c>
      <c r="B2" s="207" t="s">
        <v>43</v>
      </c>
      <c r="C2" s="37">
        <v>0</v>
      </c>
      <c r="D2" s="37"/>
      <c r="E2" s="37"/>
      <c r="F2" s="37"/>
      <c r="G2" s="37"/>
      <c r="H2" s="37"/>
      <c r="I2" s="37"/>
      <c r="J2" s="37"/>
      <c r="K2" s="90"/>
      <c r="L2" s="37"/>
      <c r="M2" s="37"/>
      <c r="N2" s="37"/>
      <c r="O2" s="37"/>
      <c r="P2" s="78"/>
      <c r="Q2" s="37"/>
      <c r="R2" s="37"/>
      <c r="S2" s="37"/>
      <c r="T2" s="37"/>
      <c r="U2" s="78"/>
      <c r="V2" s="37"/>
      <c r="W2" s="37"/>
      <c r="X2" s="37"/>
      <c r="Y2" s="90"/>
      <c r="Z2" s="39"/>
      <c r="AA2" s="89"/>
      <c r="AB2" s="37"/>
      <c r="AC2" s="37"/>
      <c r="AD2" s="37"/>
      <c r="AE2" s="37"/>
      <c r="AF2" s="37"/>
      <c r="AG2" s="37"/>
      <c r="AH2" s="40"/>
      <c r="AI2" s="90"/>
      <c r="AJ2" s="40"/>
      <c r="AK2" s="4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69"/>
    </row>
    <row r="3" spans="1:58" ht="13.5" customHeight="1" x14ac:dyDescent="0.2">
      <c r="A3" s="45" t="s">
        <v>24</v>
      </c>
      <c r="B3" s="208" t="s">
        <v>23</v>
      </c>
      <c r="C3" s="45">
        <v>2</v>
      </c>
      <c r="D3" s="60"/>
      <c r="E3" s="60"/>
      <c r="F3" s="60"/>
      <c r="G3" s="60"/>
      <c r="H3" s="60"/>
      <c r="I3" s="60"/>
      <c r="J3" s="60"/>
      <c r="K3" s="97"/>
      <c r="L3" s="60"/>
      <c r="M3" s="60"/>
      <c r="N3" s="60"/>
      <c r="O3" s="60"/>
      <c r="P3" s="65"/>
      <c r="Q3" s="60"/>
      <c r="R3" s="60"/>
      <c r="S3" s="60"/>
      <c r="T3" s="60"/>
      <c r="U3" s="65"/>
      <c r="V3" s="60"/>
      <c r="W3" s="60"/>
      <c r="X3" s="31"/>
      <c r="Y3" s="97"/>
      <c r="Z3" s="99"/>
      <c r="AA3" s="59"/>
      <c r="AB3" s="60"/>
      <c r="AC3" s="60"/>
      <c r="AD3" s="60"/>
      <c r="AE3" s="60"/>
      <c r="AF3" s="60"/>
      <c r="AG3" s="60"/>
      <c r="AH3" s="60"/>
      <c r="AI3" s="97"/>
      <c r="AJ3" s="31"/>
      <c r="AK3" s="31"/>
      <c r="AL3" s="104"/>
      <c r="AM3" s="104"/>
      <c r="AN3" s="41"/>
      <c r="AO3" s="41"/>
      <c r="AP3" s="41"/>
    </row>
    <row r="4" spans="1:58" ht="13.5" customHeight="1" x14ac:dyDescent="0.2">
      <c r="A4" s="30" t="s">
        <v>33</v>
      </c>
      <c r="B4" s="209" t="s">
        <v>9</v>
      </c>
      <c r="C4" s="30">
        <v>3</v>
      </c>
      <c r="D4" s="31"/>
      <c r="E4" s="31"/>
      <c r="F4" s="31"/>
      <c r="G4" s="31"/>
      <c r="H4" s="31"/>
      <c r="I4" s="31"/>
      <c r="J4" s="31"/>
      <c r="K4" s="98"/>
      <c r="L4" s="31"/>
      <c r="M4" s="31"/>
      <c r="N4" s="31"/>
      <c r="O4" s="31"/>
      <c r="P4" s="66"/>
      <c r="Q4" s="31"/>
      <c r="R4" s="31"/>
      <c r="S4" s="31"/>
      <c r="T4" s="31"/>
      <c r="U4" s="66"/>
      <c r="V4" s="31"/>
      <c r="W4" s="31"/>
      <c r="X4" s="31"/>
      <c r="Y4" s="98"/>
      <c r="Z4" s="99"/>
      <c r="AA4" s="46"/>
      <c r="AB4" s="31"/>
      <c r="AC4" s="31"/>
      <c r="AD4" s="31"/>
      <c r="AE4" s="31"/>
      <c r="AF4" s="31"/>
      <c r="AG4" s="31"/>
      <c r="AH4" s="31"/>
      <c r="AI4" s="98"/>
      <c r="AJ4" s="31"/>
      <c r="AK4" s="31"/>
      <c r="AL4" s="104"/>
      <c r="AM4" s="104"/>
      <c r="AN4" s="41"/>
      <c r="AO4" s="41"/>
      <c r="AP4" s="41"/>
    </row>
    <row r="5" spans="1:58" ht="13.5" customHeight="1" x14ac:dyDescent="0.2">
      <c r="A5" s="30" t="s">
        <v>76</v>
      </c>
      <c r="B5" s="209" t="s">
        <v>2</v>
      </c>
      <c r="C5" s="30">
        <v>3</v>
      </c>
      <c r="D5" s="31"/>
      <c r="E5" s="31"/>
      <c r="F5" s="31"/>
      <c r="G5" s="31"/>
      <c r="H5" s="31"/>
      <c r="I5" s="31"/>
      <c r="J5" s="31"/>
      <c r="K5" s="98"/>
      <c r="L5" s="31"/>
      <c r="M5" s="31"/>
      <c r="N5" s="31"/>
      <c r="O5" s="31"/>
      <c r="P5" s="66"/>
      <c r="Q5" s="31"/>
      <c r="R5" s="31"/>
      <c r="S5" s="31"/>
      <c r="T5" s="31"/>
      <c r="U5" s="66"/>
      <c r="V5" s="31"/>
      <c r="W5" s="31"/>
      <c r="X5" s="31"/>
      <c r="Y5" s="98"/>
      <c r="Z5" s="99"/>
      <c r="AA5" s="46"/>
      <c r="AB5" s="31"/>
      <c r="AC5" s="31"/>
      <c r="AD5" s="31"/>
      <c r="AE5" s="31"/>
      <c r="AF5" s="31"/>
      <c r="AG5" s="31"/>
      <c r="AH5" s="31"/>
      <c r="AI5" s="98"/>
      <c r="AJ5" s="31"/>
      <c r="AK5" s="31"/>
      <c r="AL5" s="104"/>
      <c r="AM5" s="104"/>
      <c r="AN5" s="41"/>
      <c r="AO5" s="41"/>
      <c r="AP5" s="41"/>
    </row>
    <row r="6" spans="1:58" ht="13.5" customHeight="1" x14ac:dyDescent="0.2">
      <c r="A6" s="30" t="s">
        <v>34</v>
      </c>
      <c r="B6" s="209" t="s">
        <v>3</v>
      </c>
      <c r="C6" s="30">
        <v>5</v>
      </c>
      <c r="D6" s="31"/>
      <c r="E6" s="31"/>
      <c r="F6" s="31"/>
      <c r="G6" s="31"/>
      <c r="H6" s="31"/>
      <c r="I6" s="31"/>
      <c r="J6" s="31"/>
      <c r="K6" s="98"/>
      <c r="L6" s="31"/>
      <c r="M6" s="31"/>
      <c r="N6" s="31"/>
      <c r="O6" s="31"/>
      <c r="P6" s="66"/>
      <c r="Q6" s="31"/>
      <c r="R6" s="31"/>
      <c r="S6" s="31"/>
      <c r="T6" s="31"/>
      <c r="U6" s="66"/>
      <c r="V6" s="31"/>
      <c r="W6" s="31"/>
      <c r="X6" s="31"/>
      <c r="Y6" s="98"/>
      <c r="Z6" s="99"/>
      <c r="AA6" s="46"/>
      <c r="AB6" s="31"/>
      <c r="AC6" s="31"/>
      <c r="AD6" s="31"/>
      <c r="AE6" s="31"/>
      <c r="AF6" s="31"/>
      <c r="AG6" s="31"/>
      <c r="AH6" s="31"/>
      <c r="AI6" s="98"/>
      <c r="AJ6" s="31"/>
      <c r="AK6" s="31"/>
      <c r="AL6" s="104"/>
      <c r="AM6" s="104"/>
      <c r="AN6" s="41"/>
      <c r="AO6" s="41"/>
      <c r="AP6" s="41"/>
    </row>
    <row r="7" spans="1:58" ht="13.5" customHeight="1" x14ac:dyDescent="0.2">
      <c r="A7" s="30" t="s">
        <v>35</v>
      </c>
      <c r="B7" s="209" t="s">
        <v>4</v>
      </c>
      <c r="C7" s="30">
        <v>3</v>
      </c>
      <c r="D7" s="31"/>
      <c r="E7" s="31"/>
      <c r="F7" s="31"/>
      <c r="G7" s="31"/>
      <c r="H7" s="31"/>
      <c r="I7" s="31"/>
      <c r="J7" s="31"/>
      <c r="K7" s="98"/>
      <c r="L7" s="31"/>
      <c r="M7" s="31"/>
      <c r="N7" s="31"/>
      <c r="O7" s="31"/>
      <c r="P7" s="66"/>
      <c r="Q7" s="31"/>
      <c r="R7" s="31"/>
      <c r="S7" s="31"/>
      <c r="T7" s="31"/>
      <c r="U7" s="66"/>
      <c r="V7" s="31"/>
      <c r="W7" s="31"/>
      <c r="X7" s="31"/>
      <c r="Y7" s="98"/>
      <c r="Z7" s="99"/>
      <c r="AA7" s="46"/>
      <c r="AB7" s="31"/>
      <c r="AC7" s="31"/>
      <c r="AD7" s="31"/>
      <c r="AE7" s="31"/>
      <c r="AF7" s="31"/>
      <c r="AG7" s="31"/>
      <c r="AH7" s="31"/>
      <c r="AI7" s="98"/>
      <c r="AJ7" s="31"/>
      <c r="AK7" s="31"/>
      <c r="AL7" s="104"/>
      <c r="AM7" s="104"/>
      <c r="AN7" s="41"/>
      <c r="AO7" s="41"/>
      <c r="AP7" s="41"/>
    </row>
    <row r="8" spans="1:58" ht="13.5" customHeight="1" x14ac:dyDescent="0.2">
      <c r="A8" s="42" t="s">
        <v>39</v>
      </c>
      <c r="B8" s="210" t="s">
        <v>10</v>
      </c>
      <c r="C8" s="42">
        <v>5</v>
      </c>
      <c r="D8" s="158"/>
      <c r="E8" s="158"/>
      <c r="F8" s="158"/>
      <c r="G8" s="158"/>
      <c r="H8" s="158"/>
      <c r="I8" s="158"/>
      <c r="J8" s="158"/>
      <c r="K8" s="160"/>
      <c r="L8" s="158"/>
      <c r="M8" s="158"/>
      <c r="N8" s="158"/>
      <c r="O8" s="158"/>
      <c r="P8" s="159"/>
      <c r="Q8" s="158"/>
      <c r="R8" s="158"/>
      <c r="S8" s="158"/>
      <c r="T8" s="158"/>
      <c r="U8" s="159"/>
      <c r="V8" s="158"/>
      <c r="W8" s="158"/>
      <c r="X8" s="158"/>
      <c r="Y8" s="160"/>
      <c r="Z8" s="161"/>
      <c r="AA8" s="162"/>
      <c r="AB8" s="158"/>
      <c r="AC8" s="158"/>
      <c r="AD8" s="158"/>
      <c r="AE8" s="158"/>
      <c r="AF8" s="158"/>
      <c r="AG8" s="158"/>
      <c r="AH8" s="158"/>
      <c r="AI8" s="160"/>
      <c r="AJ8" s="158"/>
      <c r="AK8" s="158"/>
      <c r="AL8" s="163"/>
      <c r="AM8" s="163"/>
      <c r="AN8" s="83"/>
      <c r="AO8" s="83"/>
      <c r="AP8" s="83"/>
    </row>
    <row r="9" spans="1:58" s="147" customFormat="1" ht="13.5" customHeight="1" x14ac:dyDescent="0.2">
      <c r="A9" s="30"/>
      <c r="B9" s="164"/>
      <c r="C9" s="30"/>
      <c r="D9" s="31"/>
      <c r="E9" s="31"/>
      <c r="F9" s="31"/>
      <c r="G9" s="31"/>
      <c r="H9" s="31"/>
      <c r="I9" s="31"/>
      <c r="J9" s="31"/>
      <c r="K9" s="98"/>
      <c r="L9" s="31"/>
      <c r="M9" s="31"/>
      <c r="N9" s="31"/>
      <c r="O9" s="31"/>
      <c r="P9" s="66"/>
      <c r="Q9" s="31"/>
      <c r="R9" s="31"/>
      <c r="S9" s="31"/>
      <c r="T9" s="31"/>
      <c r="U9" s="66"/>
      <c r="V9" s="31"/>
      <c r="W9" s="31"/>
      <c r="X9" s="31"/>
      <c r="Y9" s="98"/>
      <c r="Z9" s="165"/>
      <c r="AA9" s="98"/>
      <c r="AB9" s="98"/>
      <c r="AC9" s="98"/>
      <c r="AD9" s="98"/>
      <c r="AE9" s="98"/>
      <c r="AF9" s="98"/>
      <c r="AG9" s="98"/>
      <c r="AH9" s="46"/>
      <c r="AI9" s="98"/>
      <c r="AJ9" s="31"/>
      <c r="AK9" s="31"/>
      <c r="AL9" s="104"/>
      <c r="AM9" s="104"/>
      <c r="AN9" s="41"/>
      <c r="AO9" s="41"/>
      <c r="AP9" s="41"/>
    </row>
    <row r="10" spans="1:58" s="147" customFormat="1" ht="13.5" customHeight="1" x14ac:dyDescent="0.25">
      <c r="A10" s="30"/>
      <c r="B10" s="157" t="s">
        <v>44</v>
      </c>
      <c r="C10" s="170"/>
      <c r="D10" s="37"/>
      <c r="E10" s="37"/>
      <c r="F10" s="37"/>
      <c r="G10" s="37"/>
      <c r="H10" s="37"/>
      <c r="I10" s="37"/>
      <c r="J10" s="37"/>
      <c r="K10" s="90"/>
      <c r="L10" s="37"/>
      <c r="M10" s="37"/>
      <c r="N10" s="37"/>
      <c r="O10" s="37"/>
      <c r="P10" s="78"/>
      <c r="Q10" s="37"/>
      <c r="R10" s="37"/>
      <c r="S10" s="37"/>
      <c r="T10" s="37"/>
      <c r="U10" s="78"/>
      <c r="V10" s="37"/>
      <c r="W10" s="37"/>
      <c r="X10" s="37"/>
      <c r="Y10" s="90"/>
      <c r="Z10" s="90"/>
      <c r="AA10" s="90"/>
      <c r="AB10" s="90"/>
      <c r="AC10" s="90"/>
      <c r="AD10" s="90"/>
      <c r="AE10" s="90"/>
      <c r="AF10" s="90"/>
      <c r="AG10" s="90"/>
      <c r="AH10" s="89"/>
      <c r="AI10" s="90"/>
      <c r="AJ10" s="31"/>
      <c r="AK10" s="31"/>
      <c r="AL10" s="104"/>
      <c r="AM10" s="104"/>
      <c r="AN10" s="41"/>
      <c r="AO10" s="41"/>
      <c r="AP10" s="41"/>
    </row>
    <row r="11" spans="1:58" s="147" customFormat="1" ht="13.5" customHeight="1" x14ac:dyDescent="0.25">
      <c r="A11" s="30" t="s">
        <v>25</v>
      </c>
      <c r="B11" s="211" t="s">
        <v>5</v>
      </c>
      <c r="C11" s="30">
        <v>5</v>
      </c>
      <c r="D11" s="37"/>
      <c r="E11" s="31"/>
      <c r="F11" s="37"/>
      <c r="G11" s="37"/>
      <c r="H11" s="37"/>
      <c r="I11" s="37"/>
      <c r="J11" s="37"/>
      <c r="K11" s="90"/>
      <c r="L11" s="37"/>
      <c r="M11" s="37"/>
      <c r="N11" s="37"/>
      <c r="O11" s="37"/>
      <c r="P11" s="78"/>
      <c r="Q11" s="37"/>
      <c r="R11" s="37"/>
      <c r="S11" s="37"/>
      <c r="T11" s="37"/>
      <c r="U11" s="78"/>
      <c r="V11" s="37"/>
      <c r="W11" s="37"/>
      <c r="X11" s="37"/>
      <c r="Y11" s="90"/>
      <c r="Z11" s="39"/>
      <c r="AA11" s="90"/>
      <c r="AB11" s="90"/>
      <c r="AC11" s="90"/>
      <c r="AD11" s="90"/>
      <c r="AE11" s="90"/>
      <c r="AF11" s="90"/>
      <c r="AG11" s="90"/>
      <c r="AH11" s="92"/>
      <c r="AI11" s="90"/>
      <c r="AJ11" s="40"/>
      <c r="AK11" s="40"/>
      <c r="AL11" s="41"/>
      <c r="AM11" s="41"/>
      <c r="AN11" s="41"/>
      <c r="AO11" s="41"/>
      <c r="AP11" s="41"/>
    </row>
    <row r="12" spans="1:58" s="147" customFormat="1" ht="13.5" customHeight="1" x14ac:dyDescent="0.25">
      <c r="A12" s="30" t="s">
        <v>26</v>
      </c>
      <c r="B12" s="211" t="s">
        <v>16</v>
      </c>
      <c r="C12" s="30">
        <v>3</v>
      </c>
      <c r="D12" s="37"/>
      <c r="E12" s="37"/>
      <c r="F12" s="37"/>
      <c r="G12" s="37"/>
      <c r="H12" s="37"/>
      <c r="I12" s="37"/>
      <c r="J12" s="37"/>
      <c r="K12" s="90"/>
      <c r="L12" s="37"/>
      <c r="M12" s="37"/>
      <c r="N12" s="37"/>
      <c r="O12" s="37"/>
      <c r="P12" s="78"/>
      <c r="Q12" s="37"/>
      <c r="R12" s="37"/>
      <c r="S12" s="37"/>
      <c r="T12" s="37"/>
      <c r="U12" s="78"/>
      <c r="V12" s="37"/>
      <c r="W12" s="37"/>
      <c r="X12" s="37"/>
      <c r="Y12" s="90"/>
      <c r="Z12" s="39"/>
      <c r="AA12" s="90"/>
      <c r="AB12" s="90"/>
      <c r="AC12" s="90"/>
      <c r="AD12" s="90"/>
      <c r="AE12" s="90"/>
      <c r="AF12" s="90"/>
      <c r="AG12" s="90"/>
      <c r="AH12" s="92"/>
      <c r="AI12" s="90"/>
      <c r="AJ12" s="40"/>
      <c r="AK12" s="40"/>
      <c r="AL12" s="41"/>
      <c r="AM12" s="41"/>
      <c r="AN12" s="41"/>
      <c r="AO12" s="41"/>
      <c r="AP12" s="41"/>
    </row>
    <row r="13" spans="1:58" s="147" customFormat="1" ht="13.5" customHeight="1" x14ac:dyDescent="0.2">
      <c r="A13" s="30" t="s">
        <v>27</v>
      </c>
      <c r="B13" s="211" t="s">
        <v>36</v>
      </c>
      <c r="C13" s="30">
        <v>1</v>
      </c>
      <c r="D13" s="31"/>
      <c r="E13" s="31"/>
      <c r="F13" s="31"/>
      <c r="G13" s="31"/>
      <c r="H13" s="31"/>
      <c r="I13" s="31"/>
      <c r="J13" s="31"/>
      <c r="K13" s="98"/>
      <c r="L13" s="31"/>
      <c r="M13" s="31"/>
      <c r="N13" s="31"/>
      <c r="O13" s="31"/>
      <c r="P13" s="66"/>
      <c r="Q13" s="31"/>
      <c r="R13" s="31"/>
      <c r="S13" s="31"/>
      <c r="T13" s="31"/>
      <c r="U13" s="66"/>
      <c r="V13" s="31"/>
      <c r="W13" s="31"/>
      <c r="X13" s="31"/>
      <c r="Y13" s="98"/>
      <c r="Z13" s="99"/>
      <c r="AA13" s="46"/>
      <c r="AB13" s="31"/>
      <c r="AC13" s="31"/>
      <c r="AD13" s="31"/>
      <c r="AE13" s="31"/>
      <c r="AF13" s="31"/>
      <c r="AG13" s="31"/>
      <c r="AH13" s="31"/>
      <c r="AI13" s="98"/>
      <c r="AJ13" s="31"/>
      <c r="AK13" s="31"/>
      <c r="AL13" s="104"/>
      <c r="AM13" s="104"/>
      <c r="AN13" s="41"/>
      <c r="AO13" s="41"/>
      <c r="AP13" s="41"/>
    </row>
    <row r="14" spans="1:58" ht="13.5" customHeight="1" x14ac:dyDescent="0.2">
      <c r="A14" s="45" t="s">
        <v>28</v>
      </c>
      <c r="B14" s="212" t="s">
        <v>6</v>
      </c>
      <c r="C14" s="45">
        <v>5</v>
      </c>
      <c r="D14" s="60"/>
      <c r="E14" s="60"/>
      <c r="F14" s="60"/>
      <c r="G14" s="60"/>
      <c r="H14" s="60"/>
      <c r="I14" s="60"/>
      <c r="J14" s="60"/>
      <c r="K14" s="97"/>
      <c r="L14" s="60"/>
      <c r="M14" s="60"/>
      <c r="N14" s="60"/>
      <c r="O14" s="60"/>
      <c r="P14" s="65"/>
      <c r="Q14" s="60"/>
      <c r="R14" s="60"/>
      <c r="S14" s="60"/>
      <c r="T14" s="60"/>
      <c r="U14" s="65"/>
      <c r="V14" s="60"/>
      <c r="W14" s="60"/>
      <c r="X14" s="60"/>
      <c r="Y14" s="97"/>
      <c r="Z14" s="155"/>
      <c r="AA14" s="59"/>
      <c r="AB14" s="60"/>
      <c r="AC14" s="60"/>
      <c r="AD14" s="60"/>
      <c r="AE14" s="60"/>
      <c r="AF14" s="60"/>
      <c r="AG14" s="60"/>
      <c r="AH14" s="60"/>
      <c r="AI14" s="97"/>
      <c r="AJ14" s="60"/>
      <c r="AK14" s="60"/>
      <c r="AL14" s="156"/>
      <c r="AM14" s="156"/>
      <c r="AN14" s="141"/>
      <c r="AO14" s="141"/>
      <c r="AP14" s="141"/>
    </row>
    <row r="15" spans="1:58" ht="13.5" customHeight="1" x14ac:dyDescent="0.2">
      <c r="A15" s="30" t="s">
        <v>29</v>
      </c>
      <c r="B15" s="211" t="s">
        <v>20</v>
      </c>
      <c r="C15" s="30">
        <v>3</v>
      </c>
      <c r="D15" s="31"/>
      <c r="E15" s="31"/>
      <c r="F15" s="31"/>
      <c r="G15" s="31"/>
      <c r="H15" s="31"/>
      <c r="I15" s="31"/>
      <c r="J15" s="31"/>
      <c r="K15" s="98"/>
      <c r="L15" s="31"/>
      <c r="M15" s="31"/>
      <c r="N15" s="31"/>
      <c r="O15" s="31"/>
      <c r="P15" s="66"/>
      <c r="Q15" s="31"/>
      <c r="R15" s="31"/>
      <c r="S15" s="31"/>
      <c r="T15" s="31"/>
      <c r="U15" s="66"/>
      <c r="V15" s="31"/>
      <c r="W15" s="31"/>
      <c r="X15" s="31"/>
      <c r="Y15" s="98"/>
      <c r="Z15" s="99"/>
      <c r="AA15" s="46"/>
      <c r="AB15" s="31"/>
      <c r="AC15" s="31"/>
      <c r="AD15" s="31"/>
      <c r="AE15" s="31"/>
      <c r="AF15" s="31"/>
      <c r="AG15" s="31"/>
      <c r="AH15" s="31"/>
      <c r="AI15" s="98"/>
      <c r="AJ15" s="31"/>
      <c r="AK15" s="31"/>
      <c r="AL15" s="104"/>
      <c r="AM15" s="104"/>
      <c r="AN15" s="41"/>
      <c r="AO15" s="41"/>
      <c r="AP15" s="41"/>
    </row>
    <row r="16" spans="1:58" ht="13.5" customHeight="1" x14ac:dyDescent="0.2">
      <c r="A16" s="30" t="s">
        <v>30</v>
      </c>
      <c r="B16" s="211" t="s">
        <v>41</v>
      </c>
      <c r="C16" s="30">
        <v>1</v>
      </c>
      <c r="D16" s="31"/>
      <c r="E16" s="31"/>
      <c r="F16" s="31"/>
      <c r="G16" s="31"/>
      <c r="H16" s="31"/>
      <c r="I16" s="31"/>
      <c r="J16" s="31"/>
      <c r="K16" s="98"/>
      <c r="L16" s="31"/>
      <c r="M16" s="31"/>
      <c r="N16" s="31"/>
      <c r="O16" s="31"/>
      <c r="P16" s="66"/>
      <c r="Q16" s="31"/>
      <c r="R16" s="31"/>
      <c r="S16" s="31"/>
      <c r="T16" s="31"/>
      <c r="U16" s="66"/>
      <c r="V16" s="31"/>
      <c r="W16" s="31"/>
      <c r="X16" s="31"/>
      <c r="Y16" s="98"/>
      <c r="Z16" s="99"/>
      <c r="AA16" s="46"/>
      <c r="AB16" s="31"/>
      <c r="AC16" s="31"/>
      <c r="AD16" s="31"/>
      <c r="AE16" s="31"/>
      <c r="AF16" s="31"/>
      <c r="AG16" s="31"/>
      <c r="AH16" s="31"/>
      <c r="AI16" s="98"/>
      <c r="AJ16" s="31"/>
      <c r="AK16" s="31"/>
      <c r="AL16" s="104"/>
      <c r="AM16" s="104"/>
      <c r="AN16" s="41"/>
      <c r="AO16" s="41"/>
      <c r="AP16" s="41"/>
    </row>
    <row r="17" spans="1:159" ht="13.5" customHeight="1" x14ac:dyDescent="0.2">
      <c r="A17" s="30" t="s">
        <v>31</v>
      </c>
      <c r="B17" s="211" t="s">
        <v>7</v>
      </c>
      <c r="C17" s="58">
        <v>5</v>
      </c>
      <c r="D17" s="31"/>
      <c r="E17" s="31"/>
      <c r="F17" s="31"/>
      <c r="G17" s="31"/>
      <c r="H17" s="31"/>
      <c r="I17" s="31"/>
      <c r="J17" s="31"/>
      <c r="K17" s="98"/>
      <c r="L17" s="31"/>
      <c r="M17" s="31"/>
      <c r="N17" s="31"/>
      <c r="O17" s="31"/>
      <c r="P17" s="66"/>
      <c r="Q17" s="31"/>
      <c r="R17" s="31"/>
      <c r="S17" s="31"/>
      <c r="T17" s="31"/>
      <c r="U17" s="66"/>
      <c r="V17" s="31"/>
      <c r="W17" s="31"/>
      <c r="X17" s="31"/>
      <c r="Y17" s="98"/>
      <c r="Z17" s="99"/>
      <c r="AA17" s="46"/>
      <c r="AB17" s="31"/>
      <c r="AC17" s="31"/>
      <c r="AD17" s="31"/>
      <c r="AE17" s="31"/>
      <c r="AF17" s="31"/>
      <c r="AG17" s="31"/>
      <c r="AH17" s="31"/>
      <c r="AI17" s="98"/>
      <c r="AJ17" s="31"/>
      <c r="AK17" s="31"/>
      <c r="AL17" s="104"/>
      <c r="AM17" s="104"/>
      <c r="AN17" s="41"/>
      <c r="AO17" s="41"/>
      <c r="AP17" s="41"/>
    </row>
    <row r="18" spans="1:159" ht="13.5" customHeight="1" x14ac:dyDescent="0.2">
      <c r="A18" s="30" t="s">
        <v>32</v>
      </c>
      <c r="B18" s="211" t="s">
        <v>8</v>
      </c>
      <c r="C18" s="30">
        <v>5</v>
      </c>
      <c r="D18" s="31"/>
      <c r="E18" s="31"/>
      <c r="F18" s="31"/>
      <c r="G18" s="31"/>
      <c r="H18" s="31"/>
      <c r="I18" s="31"/>
      <c r="J18" s="31"/>
      <c r="K18" s="98"/>
      <c r="L18" s="31"/>
      <c r="M18" s="31"/>
      <c r="N18" s="31"/>
      <c r="O18" s="31"/>
      <c r="P18" s="66"/>
      <c r="Q18" s="31"/>
      <c r="R18" s="31"/>
      <c r="S18" s="31"/>
      <c r="T18" s="31"/>
      <c r="U18" s="66"/>
      <c r="V18" s="31"/>
      <c r="W18" s="31"/>
      <c r="X18" s="31"/>
      <c r="Y18" s="98"/>
      <c r="Z18" s="99"/>
      <c r="AA18" s="46"/>
      <c r="AB18" s="31"/>
      <c r="AC18" s="31"/>
      <c r="AD18" s="31"/>
      <c r="AE18" s="31"/>
      <c r="AF18" s="31"/>
      <c r="AG18" s="31"/>
      <c r="AH18" s="31"/>
      <c r="AI18" s="98"/>
      <c r="AJ18" s="31"/>
      <c r="AK18" s="31"/>
      <c r="AL18" s="104"/>
      <c r="AM18" s="104"/>
      <c r="AN18" s="41"/>
      <c r="AO18" s="41"/>
      <c r="AP18" s="41"/>
    </row>
    <row r="19" spans="1:159" ht="13.5" customHeight="1" x14ac:dyDescent="0.2">
      <c r="A19" s="30" t="s">
        <v>32</v>
      </c>
      <c r="B19" s="211" t="s">
        <v>8</v>
      </c>
      <c r="C19" s="30">
        <v>5</v>
      </c>
      <c r="D19" s="31"/>
      <c r="E19" s="31"/>
      <c r="F19" s="31"/>
      <c r="G19" s="31"/>
      <c r="H19" s="31"/>
      <c r="I19" s="31"/>
      <c r="J19" s="31"/>
      <c r="K19" s="98"/>
      <c r="L19" s="31"/>
      <c r="M19" s="31"/>
      <c r="N19" s="31"/>
      <c r="O19" s="31"/>
      <c r="P19" s="66"/>
      <c r="Q19" s="31"/>
      <c r="R19" s="31"/>
      <c r="S19" s="31"/>
      <c r="T19" s="31"/>
      <c r="U19" s="66"/>
      <c r="V19" s="31"/>
      <c r="W19" s="31"/>
      <c r="X19" s="31"/>
      <c r="Y19" s="98"/>
      <c r="Z19" s="99"/>
      <c r="AA19" s="46"/>
      <c r="AB19" s="31"/>
      <c r="AC19" s="31"/>
      <c r="AD19" s="31"/>
      <c r="AE19" s="31"/>
      <c r="AF19" s="31"/>
      <c r="AG19" s="31"/>
      <c r="AH19" s="31"/>
      <c r="AI19" s="98"/>
      <c r="AJ19" s="31"/>
      <c r="AK19" s="31"/>
      <c r="AL19" s="104"/>
      <c r="AM19" s="104"/>
      <c r="AN19" s="41"/>
      <c r="AO19" s="41"/>
      <c r="AP19" s="41"/>
    </row>
    <row r="20" spans="1:159" ht="13.5" customHeight="1" x14ac:dyDescent="0.25">
      <c r="A20" s="30" t="s">
        <v>38</v>
      </c>
      <c r="B20" s="253" t="s">
        <v>37</v>
      </c>
      <c r="C20" s="30">
        <v>5</v>
      </c>
      <c r="D20" s="32"/>
      <c r="E20" s="32"/>
      <c r="F20" s="32"/>
      <c r="G20" s="32"/>
      <c r="H20" s="32"/>
      <c r="I20" s="32"/>
      <c r="J20" s="32"/>
      <c r="K20" s="91"/>
      <c r="L20" s="32"/>
      <c r="M20" s="32"/>
      <c r="N20" s="32"/>
      <c r="O20" s="32"/>
      <c r="P20" s="79"/>
      <c r="Q20" s="32"/>
      <c r="R20" s="32"/>
      <c r="S20" s="32"/>
      <c r="T20" s="32"/>
      <c r="U20" s="79"/>
      <c r="V20" s="32"/>
      <c r="W20" s="32"/>
      <c r="X20" s="32"/>
      <c r="Y20" s="91"/>
      <c r="Z20" s="39"/>
      <c r="AA20" s="47"/>
      <c r="AB20" s="32"/>
      <c r="AC20" s="32"/>
      <c r="AD20" s="32"/>
      <c r="AE20" s="32"/>
      <c r="AF20" s="32"/>
      <c r="AG20" s="32"/>
      <c r="AH20" s="33"/>
      <c r="AI20" s="91"/>
      <c r="AJ20" s="33"/>
      <c r="AK20" s="33"/>
      <c r="AL20" s="104"/>
      <c r="AM20" s="104"/>
      <c r="AN20" s="41"/>
      <c r="AO20" s="41"/>
      <c r="AP20" s="41"/>
    </row>
    <row r="21" spans="1:159" ht="13.5" customHeight="1" x14ac:dyDescent="0.25">
      <c r="A21" s="30"/>
      <c r="B21" s="213"/>
      <c r="C21" s="30"/>
      <c r="D21" s="32"/>
      <c r="E21" s="32"/>
      <c r="F21" s="32"/>
      <c r="G21" s="32"/>
      <c r="H21" s="32"/>
      <c r="I21" s="32"/>
      <c r="J21" s="32"/>
      <c r="K21" s="91"/>
      <c r="L21" s="32"/>
      <c r="M21" s="32"/>
      <c r="N21" s="32"/>
      <c r="O21" s="32"/>
      <c r="P21" s="79"/>
      <c r="Q21" s="32"/>
      <c r="R21" s="32"/>
      <c r="S21" s="32"/>
      <c r="T21" s="32"/>
      <c r="U21" s="79"/>
      <c r="V21" s="32"/>
      <c r="W21" s="32"/>
      <c r="X21" s="32"/>
      <c r="Y21" s="91"/>
      <c r="Z21" s="88"/>
      <c r="AA21" s="47"/>
      <c r="AB21" s="32"/>
      <c r="AC21" s="32"/>
      <c r="AD21" s="32"/>
      <c r="AE21" s="32"/>
      <c r="AF21" s="32"/>
      <c r="AG21" s="32"/>
      <c r="AH21" s="33"/>
      <c r="AI21" s="91"/>
      <c r="AJ21" s="33"/>
      <c r="AK21" s="33"/>
      <c r="AL21" s="104"/>
      <c r="AM21" s="104"/>
      <c r="AN21" s="41"/>
      <c r="AO21" s="41"/>
      <c r="AP21" s="41"/>
    </row>
    <row r="22" spans="1:159" ht="13.5" customHeight="1" x14ac:dyDescent="0.25">
      <c r="A22" s="30"/>
      <c r="B22" s="214" t="s">
        <v>100</v>
      </c>
      <c r="C22" s="30"/>
      <c r="D22" s="32"/>
      <c r="E22" s="32"/>
      <c r="F22" s="32"/>
      <c r="G22" s="32"/>
      <c r="H22" s="32"/>
      <c r="I22" s="32"/>
      <c r="J22" s="32"/>
      <c r="K22" s="91"/>
      <c r="L22" s="32"/>
      <c r="M22" s="32"/>
      <c r="N22" s="32"/>
      <c r="O22" s="32"/>
      <c r="P22" s="79"/>
      <c r="Q22" s="32"/>
      <c r="R22" s="32"/>
      <c r="S22" s="32"/>
      <c r="T22" s="32"/>
      <c r="U22" s="79"/>
      <c r="V22" s="32"/>
      <c r="W22" s="32"/>
      <c r="X22" s="32"/>
      <c r="Y22" s="91"/>
      <c r="Z22" s="88"/>
      <c r="AA22" s="47"/>
      <c r="AB22" s="32"/>
      <c r="AC22" s="32"/>
      <c r="AD22" s="32"/>
      <c r="AE22" s="32"/>
      <c r="AF22" s="32"/>
      <c r="AG22" s="32"/>
      <c r="AH22" s="33"/>
      <c r="AI22" s="91"/>
      <c r="AJ22" s="33"/>
      <c r="AK22" s="33"/>
      <c r="AL22" s="104"/>
      <c r="AM22" s="104"/>
      <c r="AN22" s="41"/>
      <c r="AO22" s="41"/>
      <c r="AP22" s="41"/>
    </row>
    <row r="23" spans="1:159" ht="13.5" customHeight="1" x14ac:dyDescent="0.25">
      <c r="A23" s="30"/>
      <c r="B23" s="213"/>
      <c r="C23" s="30"/>
      <c r="D23" s="32"/>
      <c r="E23" s="32"/>
      <c r="F23" s="32"/>
      <c r="G23" s="32"/>
      <c r="H23" s="32"/>
      <c r="I23" s="32"/>
      <c r="J23" s="32"/>
      <c r="K23" s="91"/>
      <c r="L23" s="32"/>
      <c r="M23" s="32"/>
      <c r="N23" s="32"/>
      <c r="O23" s="32"/>
      <c r="P23" s="79"/>
      <c r="Q23" s="32"/>
      <c r="R23" s="32"/>
      <c r="S23" s="32"/>
      <c r="T23" s="32"/>
      <c r="U23" s="79"/>
      <c r="V23" s="32"/>
      <c r="W23" s="32"/>
      <c r="X23" s="32"/>
      <c r="Y23" s="91"/>
      <c r="Z23" s="88"/>
      <c r="AA23" s="47"/>
      <c r="AB23" s="32"/>
      <c r="AC23" s="32"/>
      <c r="AD23" s="32"/>
      <c r="AE23" s="32"/>
      <c r="AF23" s="32"/>
      <c r="AG23" s="32"/>
      <c r="AH23" s="33"/>
      <c r="AI23" s="91"/>
      <c r="AJ23" s="33"/>
      <c r="AK23" s="33"/>
      <c r="AL23" s="104"/>
      <c r="AM23" s="104"/>
      <c r="AN23" s="41"/>
      <c r="AO23" s="41"/>
      <c r="AP23" s="41"/>
    </row>
    <row r="24" spans="1:159" s="26" customFormat="1" ht="13.5" customHeight="1" x14ac:dyDescent="0.25">
      <c r="A24" s="61"/>
      <c r="B24" s="181" t="s">
        <v>13</v>
      </c>
      <c r="C24" s="171"/>
      <c r="D24" s="116"/>
      <c r="E24" s="34" t="s">
        <v>0</v>
      </c>
      <c r="F24" s="116"/>
      <c r="G24" s="34" t="s">
        <v>15</v>
      </c>
      <c r="H24" s="116"/>
      <c r="I24" s="57" t="s">
        <v>15</v>
      </c>
      <c r="J24" s="34"/>
      <c r="K24" s="191" t="s">
        <v>89</v>
      </c>
      <c r="L24" s="34"/>
      <c r="M24" s="34" t="s">
        <v>22</v>
      </c>
      <c r="N24" s="34"/>
      <c r="O24" s="34" t="s">
        <v>22</v>
      </c>
      <c r="P24" s="67"/>
      <c r="Q24" s="34" t="s">
        <v>85</v>
      </c>
      <c r="R24" s="34"/>
      <c r="S24" s="34" t="s">
        <v>117</v>
      </c>
      <c r="T24" s="34"/>
      <c r="U24" s="67" t="s">
        <v>147</v>
      </c>
      <c r="V24" s="34"/>
      <c r="W24" s="34" t="s">
        <v>118</v>
      </c>
      <c r="X24" s="34"/>
      <c r="Y24" s="48" t="s">
        <v>119</v>
      </c>
      <c r="Z24" s="48"/>
      <c r="AA24" s="57" t="s">
        <v>47</v>
      </c>
      <c r="AB24" s="34">
        <v>5</v>
      </c>
      <c r="AC24" s="34"/>
      <c r="AD24" s="57" t="s">
        <v>120</v>
      </c>
      <c r="AE24" s="34"/>
      <c r="AF24" s="34" t="s">
        <v>121</v>
      </c>
      <c r="AG24" s="34"/>
      <c r="AH24" s="75" t="s">
        <v>136</v>
      </c>
      <c r="AI24" s="177"/>
      <c r="AJ24" s="75" t="s">
        <v>138</v>
      </c>
      <c r="AK24" s="75"/>
      <c r="AL24" s="75" t="s">
        <v>140</v>
      </c>
      <c r="AM24" s="75"/>
      <c r="AN24" s="75" t="s">
        <v>143</v>
      </c>
      <c r="AO24" s="75"/>
      <c r="AP24" s="34" t="s">
        <v>144</v>
      </c>
    </row>
    <row r="25" spans="1:159" s="27" customFormat="1" ht="13.5" customHeight="1" x14ac:dyDescent="0.25">
      <c r="A25" s="63"/>
      <c r="B25" s="178" t="s">
        <v>14</v>
      </c>
      <c r="C25" s="172" t="s">
        <v>40</v>
      </c>
      <c r="D25" s="74"/>
      <c r="E25" s="35"/>
      <c r="F25" s="74"/>
      <c r="G25" s="35">
        <v>43162</v>
      </c>
      <c r="H25" s="74"/>
      <c r="I25" s="77">
        <v>43163</v>
      </c>
      <c r="J25" s="35"/>
      <c r="K25" s="192">
        <v>43176</v>
      </c>
      <c r="L25" s="35"/>
      <c r="M25" s="35">
        <v>43190</v>
      </c>
      <c r="N25" s="35"/>
      <c r="O25" s="35">
        <v>43191</v>
      </c>
      <c r="P25" s="68"/>
      <c r="Q25" s="35">
        <v>43204</v>
      </c>
      <c r="R25" s="35"/>
      <c r="S25" s="35">
        <v>43240</v>
      </c>
      <c r="T25" s="35"/>
      <c r="U25" s="68">
        <v>43246</v>
      </c>
      <c r="V25" s="35"/>
      <c r="W25" s="35">
        <v>43247</v>
      </c>
      <c r="X25" s="35"/>
      <c r="Y25" s="206">
        <v>43260</v>
      </c>
      <c r="Z25" s="185"/>
      <c r="AA25" s="77">
        <v>42190</v>
      </c>
      <c r="AB25" s="35"/>
      <c r="AC25" s="35"/>
      <c r="AD25" s="77">
        <v>43274</v>
      </c>
      <c r="AE25" s="35"/>
      <c r="AF25" s="35">
        <v>43275</v>
      </c>
      <c r="AG25" s="35"/>
      <c r="AH25" s="121">
        <v>43316</v>
      </c>
      <c r="AI25" s="178"/>
      <c r="AJ25" s="36"/>
      <c r="AK25" s="36"/>
      <c r="AL25" s="121">
        <v>43321</v>
      </c>
      <c r="AM25" s="121"/>
      <c r="AN25" s="121">
        <v>43322</v>
      </c>
      <c r="AO25" s="121"/>
      <c r="AP25" s="121">
        <v>43323</v>
      </c>
    </row>
    <row r="26" spans="1:159" s="26" customFormat="1" ht="13.5" customHeight="1" x14ac:dyDescent="0.25">
      <c r="A26" s="61"/>
      <c r="B26" s="181" t="s">
        <v>12</v>
      </c>
      <c r="C26" s="171"/>
      <c r="D26" s="34"/>
      <c r="E26" s="34"/>
      <c r="F26" s="34"/>
      <c r="G26" s="34"/>
      <c r="H26" s="34"/>
      <c r="I26" s="34"/>
      <c r="J26" s="34"/>
      <c r="K26" s="181"/>
      <c r="L26" s="34"/>
      <c r="M26" s="34"/>
      <c r="N26" s="34"/>
      <c r="O26" s="34"/>
      <c r="P26" s="196"/>
      <c r="Q26" s="34"/>
      <c r="R26" s="56"/>
      <c r="S26" s="34"/>
      <c r="T26" s="34"/>
      <c r="U26" s="67"/>
      <c r="V26" s="204"/>
      <c r="W26" s="205"/>
      <c r="X26" s="96"/>
      <c r="Y26" s="49"/>
      <c r="Z26" s="49"/>
      <c r="AA26" s="51"/>
      <c r="AB26" s="34"/>
      <c r="AC26" s="34"/>
      <c r="AD26" s="57"/>
      <c r="AE26" s="34"/>
      <c r="AF26" s="36"/>
      <c r="AG26" s="35"/>
      <c r="AH26" s="36"/>
      <c r="AI26" s="49"/>
      <c r="AJ26" s="68"/>
      <c r="AK26" s="116"/>
      <c r="AL26" s="116"/>
      <c r="AM26" s="116"/>
      <c r="AN26" s="116"/>
      <c r="AO26" s="116"/>
      <c r="AP26" s="116"/>
    </row>
    <row r="27" spans="1:159" s="41" customFormat="1" ht="13.5" customHeight="1" x14ac:dyDescent="0.25">
      <c r="A27" s="30">
        <v>1</v>
      </c>
      <c r="B27" s="157" t="s">
        <v>56</v>
      </c>
      <c r="C27" s="173">
        <f>SUM(D27:AO27)</f>
        <v>63</v>
      </c>
      <c r="D27" s="38">
        <v>8</v>
      </c>
      <c r="E27" s="50" t="s">
        <v>96</v>
      </c>
      <c r="F27" s="38"/>
      <c r="G27" s="50"/>
      <c r="H27" s="38">
        <v>8</v>
      </c>
      <c r="I27" s="50" t="s">
        <v>82</v>
      </c>
      <c r="J27" s="38">
        <v>6</v>
      </c>
      <c r="K27" s="153" t="s">
        <v>93</v>
      </c>
      <c r="L27" s="111">
        <v>8</v>
      </c>
      <c r="M27" s="50" t="s">
        <v>92</v>
      </c>
      <c r="N27" s="111">
        <v>8</v>
      </c>
      <c r="O27" s="50" t="s">
        <v>91</v>
      </c>
      <c r="P27" s="80">
        <v>8</v>
      </c>
      <c r="Q27" s="50" t="s">
        <v>92</v>
      </c>
      <c r="R27" s="38"/>
      <c r="S27" s="219"/>
      <c r="T27" s="38">
        <v>3</v>
      </c>
      <c r="U27" s="219" t="s">
        <v>50</v>
      </c>
      <c r="V27" s="38">
        <v>3</v>
      </c>
      <c r="W27" s="50" t="s">
        <v>50</v>
      </c>
      <c r="X27" s="38"/>
      <c r="Y27" s="88"/>
      <c r="Z27" s="38"/>
      <c r="AA27" s="39"/>
      <c r="AB27" s="39"/>
      <c r="AC27" s="38"/>
      <c r="AD27" s="39"/>
      <c r="AE27" s="38"/>
      <c r="AF27" s="32"/>
      <c r="AG27" s="38"/>
      <c r="AH27" s="40"/>
      <c r="AI27" s="179">
        <v>8</v>
      </c>
      <c r="AJ27" s="40" t="s">
        <v>92</v>
      </c>
      <c r="AK27" s="105"/>
      <c r="AM27" s="87"/>
      <c r="AO27" s="129">
        <v>3</v>
      </c>
      <c r="AP27" s="41" t="s">
        <v>76</v>
      </c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</row>
    <row r="28" spans="1:159" s="70" customFormat="1" ht="13.5" customHeight="1" x14ac:dyDescent="0.25">
      <c r="A28" s="30">
        <v>2</v>
      </c>
      <c r="B28" s="157" t="s">
        <v>107</v>
      </c>
      <c r="C28" s="173">
        <f t="shared" ref="C28:C33" si="0">SUM(D28:AO28)</f>
        <v>23</v>
      </c>
      <c r="D28" s="38"/>
      <c r="E28" s="39"/>
      <c r="F28" s="38"/>
      <c r="G28" s="50"/>
      <c r="H28" s="105"/>
      <c r="I28" s="50"/>
      <c r="J28" s="38"/>
      <c r="K28" s="153"/>
      <c r="L28" s="111"/>
      <c r="M28" s="50"/>
      <c r="N28" s="111"/>
      <c r="O28" s="50"/>
      <c r="P28" s="80"/>
      <c r="Q28" s="50"/>
      <c r="R28" s="38"/>
      <c r="S28" s="50"/>
      <c r="T28" s="38">
        <v>3</v>
      </c>
      <c r="U28" s="50" t="s">
        <v>127</v>
      </c>
      <c r="V28" s="38">
        <v>3</v>
      </c>
      <c r="W28" s="50" t="s">
        <v>50</v>
      </c>
      <c r="X28" s="38"/>
      <c r="Y28" s="88"/>
      <c r="Z28" s="38">
        <v>11</v>
      </c>
      <c r="AA28" s="39"/>
      <c r="AB28" s="39"/>
      <c r="AC28" s="38"/>
      <c r="AD28" s="93" t="s">
        <v>134</v>
      </c>
      <c r="AE28" s="38">
        <v>6</v>
      </c>
      <c r="AF28" s="33" t="s">
        <v>84</v>
      </c>
      <c r="AG28" s="38"/>
      <c r="AH28" s="40"/>
      <c r="AI28" s="179"/>
      <c r="AJ28" s="40"/>
      <c r="AK28" s="105"/>
      <c r="AL28" s="41"/>
      <c r="AM28" s="87"/>
      <c r="AN28" s="41"/>
      <c r="AO28" s="87"/>
      <c r="AP28" s="41"/>
    </row>
    <row r="29" spans="1:159" s="70" customFormat="1" ht="13.5" customHeight="1" x14ac:dyDescent="0.25">
      <c r="A29" s="30">
        <v>3</v>
      </c>
      <c r="B29" s="157" t="s">
        <v>106</v>
      </c>
      <c r="C29" s="173">
        <f t="shared" si="0"/>
        <v>8</v>
      </c>
      <c r="D29" s="38"/>
      <c r="E29" s="50"/>
      <c r="F29" s="38"/>
      <c r="G29" s="50"/>
      <c r="H29" s="38"/>
      <c r="I29" s="50"/>
      <c r="J29" s="38"/>
      <c r="K29" s="153"/>
      <c r="L29" s="111"/>
      <c r="M29" s="50"/>
      <c r="N29" s="111"/>
      <c r="O29" s="50"/>
      <c r="P29" s="80"/>
      <c r="Q29" s="50"/>
      <c r="R29" s="38"/>
      <c r="S29" s="50"/>
      <c r="T29" s="38">
        <v>8</v>
      </c>
      <c r="U29" s="50" t="s">
        <v>86</v>
      </c>
      <c r="V29" s="38"/>
      <c r="W29" s="39"/>
      <c r="X29" s="38"/>
      <c r="Y29" s="88"/>
      <c r="Z29" s="38"/>
      <c r="AA29" s="39"/>
      <c r="AB29" s="39"/>
      <c r="AC29" s="38"/>
      <c r="AD29" s="88"/>
      <c r="AE29" s="38"/>
      <c r="AF29" s="32"/>
      <c r="AG29" s="38"/>
      <c r="AH29" s="40"/>
      <c r="AI29" s="179"/>
      <c r="AJ29" s="40"/>
      <c r="AK29" s="105"/>
      <c r="AL29" s="41"/>
      <c r="AM29" s="87"/>
      <c r="AN29" s="41"/>
      <c r="AO29" s="87"/>
      <c r="AP29" s="41"/>
    </row>
    <row r="30" spans="1:159" s="70" customFormat="1" ht="13.5" customHeight="1" x14ac:dyDescent="0.25">
      <c r="A30" s="30">
        <v>4</v>
      </c>
      <c r="B30" s="157" t="s">
        <v>58</v>
      </c>
      <c r="C30" s="173">
        <f t="shared" si="0"/>
        <v>15</v>
      </c>
      <c r="D30" s="38"/>
      <c r="E30" s="39"/>
      <c r="F30" s="38"/>
      <c r="G30" s="114"/>
      <c r="H30" s="38">
        <v>6</v>
      </c>
      <c r="I30" s="50" t="s">
        <v>93</v>
      </c>
      <c r="J30" s="38"/>
      <c r="K30" s="152"/>
      <c r="L30" s="111"/>
      <c r="M30" s="39"/>
      <c r="N30" s="111"/>
      <c r="O30" s="39"/>
      <c r="P30" s="80"/>
      <c r="Q30" s="39"/>
      <c r="R30" s="38"/>
      <c r="S30" s="50"/>
      <c r="T30" s="38">
        <v>6</v>
      </c>
      <c r="U30" s="50" t="s">
        <v>84</v>
      </c>
      <c r="V30" s="38">
        <v>3</v>
      </c>
      <c r="W30" s="50" t="s">
        <v>50</v>
      </c>
      <c r="X30" s="38"/>
      <c r="Y30" s="88"/>
      <c r="Z30" s="38"/>
      <c r="AA30" s="39"/>
      <c r="AB30" s="39"/>
      <c r="AC30" s="38"/>
      <c r="AD30" s="93"/>
      <c r="AE30" s="38"/>
      <c r="AF30" s="32"/>
      <c r="AG30" s="38"/>
      <c r="AH30" s="40"/>
      <c r="AI30" s="179"/>
      <c r="AJ30" s="40"/>
      <c r="AK30" s="38"/>
      <c r="AL30" s="41"/>
      <c r="AM30" s="87"/>
      <c r="AN30" s="41"/>
      <c r="AO30" s="87"/>
      <c r="AP30" s="41"/>
    </row>
    <row r="31" spans="1:159" s="41" customFormat="1" ht="13.5" customHeight="1" x14ac:dyDescent="0.25">
      <c r="A31" s="30">
        <v>5</v>
      </c>
      <c r="B31" s="157" t="s">
        <v>59</v>
      </c>
      <c r="C31" s="173">
        <f>SUM(D31:AO31)</f>
        <v>37</v>
      </c>
      <c r="D31" s="38"/>
      <c r="E31" s="39"/>
      <c r="F31" s="38"/>
      <c r="G31" s="114">
        <v>1</v>
      </c>
      <c r="H31" s="38"/>
      <c r="I31" s="50"/>
      <c r="J31" s="38">
        <v>3</v>
      </c>
      <c r="K31" s="147" t="s">
        <v>97</v>
      </c>
      <c r="L31" s="111"/>
      <c r="M31" s="39"/>
      <c r="N31" s="111"/>
      <c r="O31" s="39"/>
      <c r="P31" s="80"/>
      <c r="Q31" s="39"/>
      <c r="R31" s="38"/>
      <c r="S31" s="50"/>
      <c r="T31" s="38">
        <v>8</v>
      </c>
      <c r="U31" s="199" t="s">
        <v>125</v>
      </c>
      <c r="V31" s="38">
        <v>11</v>
      </c>
      <c r="W31" s="50" t="s">
        <v>131</v>
      </c>
      <c r="X31" s="38">
        <v>8</v>
      </c>
      <c r="Y31" s="93" t="s">
        <v>86</v>
      </c>
      <c r="Z31" s="38">
        <v>3</v>
      </c>
      <c r="AA31" s="50"/>
      <c r="AB31" s="39"/>
      <c r="AC31" s="38"/>
      <c r="AD31" s="93" t="s">
        <v>132</v>
      </c>
      <c r="AE31" s="129">
        <v>3</v>
      </c>
      <c r="AF31" s="40" t="s">
        <v>135</v>
      </c>
      <c r="AG31" s="38"/>
      <c r="AH31" s="40"/>
      <c r="AI31" s="179"/>
      <c r="AJ31" s="40"/>
      <c r="AK31" s="105"/>
      <c r="AM31" s="87"/>
      <c r="AO31" s="87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</row>
    <row r="32" spans="1:159" s="41" customFormat="1" ht="13.5" customHeight="1" x14ac:dyDescent="0.25">
      <c r="A32" s="30">
        <v>6</v>
      </c>
      <c r="B32" s="157" t="s">
        <v>104</v>
      </c>
      <c r="C32" s="173">
        <f t="shared" si="0"/>
        <v>2</v>
      </c>
      <c r="D32" s="38"/>
      <c r="E32" s="39"/>
      <c r="F32" s="38"/>
      <c r="G32" s="114"/>
      <c r="H32" s="38"/>
      <c r="I32" s="50"/>
      <c r="J32" s="38"/>
      <c r="K32" s="147"/>
      <c r="L32" s="111"/>
      <c r="M32" s="39"/>
      <c r="N32" s="111"/>
      <c r="O32" s="39"/>
      <c r="P32" s="80"/>
      <c r="Q32" s="39"/>
      <c r="R32" s="38"/>
      <c r="S32" s="39"/>
      <c r="T32" s="38">
        <v>2</v>
      </c>
      <c r="U32" s="199" t="s">
        <v>90</v>
      </c>
      <c r="V32" s="38"/>
      <c r="W32" s="39"/>
      <c r="X32" s="38"/>
      <c r="Y32" s="88"/>
      <c r="Z32" s="38"/>
      <c r="AA32" s="50"/>
      <c r="AB32" s="39"/>
      <c r="AC32" s="38"/>
      <c r="AD32" s="93"/>
      <c r="AE32" s="87"/>
      <c r="AF32" s="40"/>
      <c r="AG32" s="38"/>
      <c r="AH32" s="40"/>
      <c r="AI32" s="179"/>
      <c r="AJ32" s="40"/>
      <c r="AK32" s="105"/>
      <c r="AM32" s="87"/>
      <c r="AO32" s="87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</row>
    <row r="33" spans="1:159" s="41" customFormat="1" ht="13.5" customHeight="1" x14ac:dyDescent="0.25">
      <c r="A33" s="30">
        <v>7</v>
      </c>
      <c r="B33" s="157" t="s">
        <v>105</v>
      </c>
      <c r="C33" s="173">
        <f t="shared" si="0"/>
        <v>2</v>
      </c>
      <c r="D33" s="38"/>
      <c r="E33" s="39"/>
      <c r="F33" s="38"/>
      <c r="G33" s="114"/>
      <c r="H33" s="38"/>
      <c r="I33" s="50"/>
      <c r="J33" s="38"/>
      <c r="K33" s="147"/>
      <c r="L33" s="111"/>
      <c r="M33" s="39"/>
      <c r="N33" s="111"/>
      <c r="O33" s="39"/>
      <c r="P33" s="80"/>
      <c r="Q33" s="39"/>
      <c r="R33" s="38"/>
      <c r="S33" s="39"/>
      <c r="T33" s="38">
        <v>2</v>
      </c>
      <c r="U33" s="199" t="s">
        <v>49</v>
      </c>
      <c r="V33" s="38"/>
      <c r="W33" s="39"/>
      <c r="X33" s="38"/>
      <c r="Y33" s="88"/>
      <c r="Z33" s="38"/>
      <c r="AA33" s="50"/>
      <c r="AB33" s="39"/>
      <c r="AC33" s="38"/>
      <c r="AD33" s="93"/>
      <c r="AE33" s="87"/>
      <c r="AF33" s="40"/>
      <c r="AG33" s="38"/>
      <c r="AH33" s="40"/>
      <c r="AI33" s="179"/>
      <c r="AJ33" s="40"/>
      <c r="AK33" s="105"/>
      <c r="AM33" s="87"/>
      <c r="AO33" s="87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</row>
    <row r="34" spans="1:159" s="41" customFormat="1" ht="13.5" customHeight="1" x14ac:dyDescent="0.25">
      <c r="A34" s="30"/>
      <c r="B34" s="157"/>
      <c r="C34" s="39"/>
      <c r="D34" s="38"/>
      <c r="E34" s="39"/>
      <c r="F34" s="38"/>
      <c r="G34" s="114"/>
      <c r="H34" s="38"/>
      <c r="I34" s="50"/>
      <c r="J34" s="38"/>
      <c r="K34" s="147"/>
      <c r="L34" s="111"/>
      <c r="M34" s="39"/>
      <c r="N34" s="111"/>
      <c r="O34" s="39"/>
      <c r="P34" s="80"/>
      <c r="Q34" s="39"/>
      <c r="R34" s="38"/>
      <c r="S34" s="39"/>
      <c r="T34" s="38"/>
      <c r="U34" s="166"/>
      <c r="V34" s="38"/>
      <c r="W34" s="39"/>
      <c r="X34" s="38"/>
      <c r="Y34" s="88"/>
      <c r="Z34" s="38"/>
      <c r="AA34" s="50"/>
      <c r="AB34" s="39"/>
      <c r="AC34" s="38"/>
      <c r="AD34" s="93"/>
      <c r="AE34" s="87"/>
      <c r="AF34" s="40"/>
      <c r="AG34" s="38"/>
      <c r="AH34" s="40"/>
      <c r="AI34" s="179"/>
      <c r="AJ34" s="40"/>
      <c r="AK34" s="105"/>
      <c r="AM34" s="87"/>
      <c r="AO34" s="87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</row>
    <row r="35" spans="1:159" s="41" customFormat="1" ht="13.5" customHeight="1" x14ac:dyDescent="0.25">
      <c r="A35" s="30"/>
      <c r="B35" s="157"/>
      <c r="C35" s="39"/>
      <c r="D35" s="38"/>
      <c r="E35" s="39"/>
      <c r="F35" s="38"/>
      <c r="G35" s="114"/>
      <c r="H35" s="38"/>
      <c r="I35" s="50"/>
      <c r="J35" s="38"/>
      <c r="K35" s="147"/>
      <c r="L35" s="111"/>
      <c r="M35" s="39"/>
      <c r="N35" s="111"/>
      <c r="O35" s="39"/>
      <c r="P35" s="80"/>
      <c r="Q35" s="39"/>
      <c r="R35" s="38"/>
      <c r="S35" s="39"/>
      <c r="T35" s="38"/>
      <c r="U35" s="166"/>
      <c r="V35" s="38"/>
      <c r="W35" s="39"/>
      <c r="X35" s="38"/>
      <c r="Y35" s="88"/>
      <c r="Z35" s="38"/>
      <c r="AA35" s="50"/>
      <c r="AB35" s="39"/>
      <c r="AC35" s="38"/>
      <c r="AD35" s="93"/>
      <c r="AE35" s="87"/>
      <c r="AF35" s="40"/>
      <c r="AG35" s="38"/>
      <c r="AH35" s="40"/>
      <c r="AI35" s="179"/>
      <c r="AJ35" s="40"/>
      <c r="AK35" s="105"/>
      <c r="AM35" s="87"/>
      <c r="AO35" s="87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</row>
    <row r="36" spans="1:159" s="41" customFormat="1" ht="13.5" customHeight="1" x14ac:dyDescent="0.25">
      <c r="A36" s="140">
        <v>8</v>
      </c>
      <c r="B36" s="215" t="s">
        <v>60</v>
      </c>
      <c r="C36" s="137">
        <f t="shared" ref="C36:C41" si="1">SUM(D36:AO36)</f>
        <v>0</v>
      </c>
      <c r="D36" s="38"/>
      <c r="E36" s="37"/>
      <c r="F36" s="38"/>
      <c r="G36" s="37"/>
      <c r="H36" s="38"/>
      <c r="I36" s="37"/>
      <c r="J36" s="132"/>
      <c r="K36" s="95" t="s">
        <v>92</v>
      </c>
      <c r="L36" s="38"/>
      <c r="M36" s="37"/>
      <c r="N36" s="38"/>
      <c r="O36" s="37"/>
      <c r="P36" s="80"/>
      <c r="Q36" s="37"/>
      <c r="R36" s="38"/>
      <c r="S36" s="40"/>
      <c r="T36" s="105" t="s">
        <v>49</v>
      </c>
      <c r="U36" s="78"/>
      <c r="V36" s="38"/>
      <c r="W36" s="40" t="s">
        <v>84</v>
      </c>
      <c r="X36" s="38"/>
      <c r="Y36" s="89"/>
      <c r="Z36" s="38"/>
      <c r="AA36" s="37"/>
      <c r="AB36" s="37"/>
      <c r="AC36" s="38"/>
      <c r="AD36" s="40" t="s">
        <v>133</v>
      </c>
      <c r="AE36" s="38"/>
      <c r="AF36" s="40" t="s">
        <v>135</v>
      </c>
      <c r="AG36" s="38"/>
      <c r="AH36" s="40"/>
      <c r="AI36" s="175"/>
      <c r="AJ36" s="40"/>
      <c r="AK36" s="105"/>
      <c r="AM36" s="87"/>
      <c r="AO36" s="87"/>
      <c r="AQ36" s="69"/>
    </row>
    <row r="37" spans="1:159" s="41" customFormat="1" ht="13.5" customHeight="1" x14ac:dyDescent="0.25">
      <c r="A37" s="140">
        <v>9</v>
      </c>
      <c r="B37" s="215" t="s">
        <v>46</v>
      </c>
      <c r="C37" s="138">
        <f t="shared" si="1"/>
        <v>0</v>
      </c>
      <c r="D37" s="38"/>
      <c r="E37" s="39"/>
      <c r="F37" s="132"/>
      <c r="G37" s="50" t="s">
        <v>94</v>
      </c>
      <c r="H37" s="132"/>
      <c r="I37" s="50" t="s">
        <v>90</v>
      </c>
      <c r="J37" s="38"/>
      <c r="K37" s="152"/>
      <c r="L37" s="111"/>
      <c r="M37" s="39"/>
      <c r="N37" s="111"/>
      <c r="O37" s="39"/>
      <c r="P37" s="80"/>
      <c r="Q37" s="39"/>
      <c r="R37" s="38"/>
      <c r="S37" s="39"/>
      <c r="T37" s="38"/>
      <c r="U37" s="166"/>
      <c r="V37" s="38"/>
      <c r="W37" s="50"/>
      <c r="X37" s="38"/>
      <c r="Y37" s="93"/>
      <c r="Z37" s="38"/>
      <c r="AA37" s="39"/>
      <c r="AB37" s="39"/>
      <c r="AC37" s="38"/>
      <c r="AD37" s="92"/>
      <c r="AE37" s="38"/>
      <c r="AF37" s="37"/>
      <c r="AG37" s="38"/>
      <c r="AH37" s="40"/>
      <c r="AI37" s="179"/>
      <c r="AJ37" s="40"/>
      <c r="AK37" s="38"/>
      <c r="AM37" s="87"/>
      <c r="AO37" s="87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</row>
    <row r="38" spans="1:159" s="41" customFormat="1" ht="13.5" customHeight="1" x14ac:dyDescent="0.25">
      <c r="A38" s="140">
        <v>10</v>
      </c>
      <c r="B38" s="215" t="s">
        <v>55</v>
      </c>
      <c r="C38" s="137">
        <f t="shared" si="1"/>
        <v>0</v>
      </c>
      <c r="D38" s="132"/>
      <c r="E38" s="50" t="s">
        <v>95</v>
      </c>
      <c r="F38" s="38"/>
      <c r="G38" s="50"/>
      <c r="H38" s="38"/>
      <c r="I38" s="39"/>
      <c r="J38" s="38"/>
      <c r="K38" s="153"/>
      <c r="L38" s="111"/>
      <c r="M38" s="39"/>
      <c r="N38" s="111"/>
      <c r="O38" s="37"/>
      <c r="P38" s="80"/>
      <c r="Q38" s="39"/>
      <c r="R38" s="38"/>
      <c r="S38" s="39"/>
      <c r="T38" s="38"/>
      <c r="U38" s="78"/>
      <c r="V38" s="38"/>
      <c r="W38" s="37"/>
      <c r="X38" s="38"/>
      <c r="Y38" s="92"/>
      <c r="Z38" s="38"/>
      <c r="AA38" s="39"/>
      <c r="AB38" s="37"/>
      <c r="AC38" s="38"/>
      <c r="AD38" s="92"/>
      <c r="AE38" s="38"/>
      <c r="AF38" s="40"/>
      <c r="AG38" s="38"/>
      <c r="AH38" s="40"/>
      <c r="AI38" s="179"/>
      <c r="AJ38" s="40"/>
      <c r="AK38" s="105"/>
      <c r="AM38" s="129"/>
      <c r="AO38" s="87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  <c r="DQ38" s="70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</row>
    <row r="39" spans="1:159" s="41" customFormat="1" ht="13.5" customHeight="1" x14ac:dyDescent="0.25">
      <c r="A39" s="140">
        <v>11</v>
      </c>
      <c r="B39" s="215" t="s">
        <v>57</v>
      </c>
      <c r="C39" s="138">
        <f t="shared" si="1"/>
        <v>0</v>
      </c>
      <c r="D39" s="38"/>
      <c r="E39" s="39"/>
      <c r="F39" s="132"/>
      <c r="G39" s="50" t="s">
        <v>80</v>
      </c>
      <c r="H39" s="132"/>
      <c r="I39" s="50" t="s">
        <v>80</v>
      </c>
      <c r="J39" s="38"/>
      <c r="K39" s="152"/>
      <c r="L39" s="111"/>
      <c r="M39" s="39"/>
      <c r="N39" s="111"/>
      <c r="O39" s="37"/>
      <c r="P39" s="80"/>
      <c r="Q39" s="50"/>
      <c r="R39" s="38"/>
      <c r="S39" s="39"/>
      <c r="T39" s="38"/>
      <c r="U39" s="78"/>
      <c r="V39" s="38"/>
      <c r="W39" s="37"/>
      <c r="X39" s="38"/>
      <c r="Y39" s="89"/>
      <c r="Z39" s="38"/>
      <c r="AA39" s="37"/>
      <c r="AB39" s="37"/>
      <c r="AC39" s="38"/>
      <c r="AD39" s="89"/>
      <c r="AE39" s="38"/>
      <c r="AF39" s="37"/>
      <c r="AG39" s="38"/>
      <c r="AH39" s="40"/>
      <c r="AI39" s="179"/>
      <c r="AJ39" s="40"/>
      <c r="AK39" s="105"/>
      <c r="AL39" s="41" t="s">
        <v>53</v>
      </c>
      <c r="AM39" s="87"/>
      <c r="AO39" s="87"/>
      <c r="AP39" s="41" t="s">
        <v>146</v>
      </c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</row>
    <row r="40" spans="1:159" ht="13.5" customHeight="1" x14ac:dyDescent="0.25">
      <c r="A40" s="217">
        <v>12</v>
      </c>
      <c r="B40" s="215" t="s">
        <v>54</v>
      </c>
      <c r="C40" s="136">
        <f t="shared" si="1"/>
        <v>0</v>
      </c>
      <c r="D40" s="38"/>
      <c r="E40" s="50" t="s">
        <v>53</v>
      </c>
      <c r="F40" s="38"/>
      <c r="H40" s="38"/>
      <c r="I40" s="39"/>
      <c r="J40" s="132"/>
      <c r="K40" s="153" t="s">
        <v>90</v>
      </c>
      <c r="L40" s="111"/>
      <c r="M40" s="39"/>
      <c r="N40" s="111"/>
      <c r="O40" s="39"/>
      <c r="P40" s="197"/>
      <c r="Q40" s="50" t="s">
        <v>50</v>
      </c>
      <c r="R40" s="38"/>
      <c r="S40" s="50"/>
      <c r="T40" s="38"/>
      <c r="U40" s="199"/>
      <c r="V40" s="38"/>
      <c r="W40" s="50"/>
      <c r="X40" s="38"/>
      <c r="Y40" s="88"/>
      <c r="Z40" s="38"/>
      <c r="AA40" s="39"/>
      <c r="AB40" s="39"/>
      <c r="AC40" s="38"/>
      <c r="AD40" s="88"/>
      <c r="AE40" s="38"/>
      <c r="AF40" s="33"/>
      <c r="AG40" s="38"/>
      <c r="AH40" s="40" t="s">
        <v>92</v>
      </c>
      <c r="AI40" s="179"/>
      <c r="AK40" s="38"/>
      <c r="AL40" s="41"/>
      <c r="AM40" s="129"/>
      <c r="AN40" s="41"/>
      <c r="AO40" s="129"/>
      <c r="AP40" s="41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70"/>
      <c r="EU40" s="70"/>
      <c r="EV40" s="70"/>
      <c r="EW40" s="70"/>
      <c r="EX40" s="70"/>
      <c r="EY40" s="70"/>
      <c r="EZ40" s="70"/>
      <c r="FA40" s="70"/>
      <c r="FB40" s="70"/>
      <c r="FC40" s="70"/>
    </row>
    <row r="41" spans="1:159" s="41" customFormat="1" ht="13.5" customHeight="1" x14ac:dyDescent="0.25">
      <c r="A41" s="140">
        <v>13</v>
      </c>
      <c r="B41" s="215" t="s">
        <v>61</v>
      </c>
      <c r="C41" s="138">
        <f t="shared" si="1"/>
        <v>0</v>
      </c>
      <c r="D41" s="38"/>
      <c r="E41" s="39"/>
      <c r="F41" s="38"/>
      <c r="G41" s="114"/>
      <c r="H41" s="38"/>
      <c r="I41" s="39"/>
      <c r="J41" s="38"/>
      <c r="K41" s="152"/>
      <c r="L41" s="134"/>
      <c r="M41" s="50" t="s">
        <v>90</v>
      </c>
      <c r="N41" s="111"/>
      <c r="O41" s="37"/>
      <c r="P41" s="80"/>
      <c r="Q41" s="39"/>
      <c r="R41" s="38"/>
      <c r="S41" s="39"/>
      <c r="T41" s="38"/>
      <c r="U41" s="201" t="s">
        <v>126</v>
      </c>
      <c r="V41" s="38"/>
      <c r="W41" s="37"/>
      <c r="X41" s="38"/>
      <c r="Y41" s="89"/>
      <c r="Z41" s="38"/>
      <c r="AA41" s="37"/>
      <c r="AB41" s="37"/>
      <c r="AC41" s="38"/>
      <c r="AD41" s="89"/>
      <c r="AE41" s="38"/>
      <c r="AF41" s="37"/>
      <c r="AG41" s="38"/>
      <c r="AH41" s="40"/>
      <c r="AI41" s="179"/>
      <c r="AJ41" s="40"/>
      <c r="AK41" s="105"/>
      <c r="AM41" s="129"/>
      <c r="AO41" s="87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</row>
    <row r="42" spans="1:159" s="41" customFormat="1" ht="13.5" customHeight="1" x14ac:dyDescent="0.25">
      <c r="A42" s="30">
        <v>14</v>
      </c>
      <c r="B42" s="215" t="s">
        <v>101</v>
      </c>
      <c r="C42" s="137">
        <v>0</v>
      </c>
      <c r="D42" s="38"/>
      <c r="E42" s="39"/>
      <c r="F42" s="38"/>
      <c r="G42" s="39"/>
      <c r="H42" s="38"/>
      <c r="I42" s="39"/>
      <c r="J42" s="38"/>
      <c r="K42" s="152"/>
      <c r="L42" s="113"/>
      <c r="M42" s="39"/>
      <c r="N42" s="111"/>
      <c r="O42" s="39"/>
      <c r="P42" s="80"/>
      <c r="Q42" s="39"/>
      <c r="R42" s="38"/>
      <c r="S42" s="50" t="s">
        <v>82</v>
      </c>
      <c r="T42" s="38"/>
      <c r="U42" s="78"/>
      <c r="V42" s="38"/>
      <c r="W42" s="37"/>
      <c r="X42" s="38"/>
      <c r="Y42" s="89"/>
      <c r="Z42" s="38"/>
      <c r="AA42" s="39"/>
      <c r="AB42" s="39"/>
      <c r="AC42" s="55"/>
      <c r="AD42" s="50"/>
      <c r="AE42" s="38"/>
      <c r="AF42" s="32"/>
      <c r="AG42" s="38"/>
      <c r="AH42" s="33"/>
      <c r="AI42" s="175"/>
      <c r="AJ42" s="50"/>
      <c r="AK42" s="105"/>
      <c r="AL42" s="104"/>
      <c r="AM42" s="87"/>
      <c r="AN42" s="104"/>
      <c r="AO42" s="87"/>
      <c r="AP42" s="104"/>
      <c r="AQ42" s="118"/>
      <c r="AR42" s="104"/>
    </row>
    <row r="43" spans="1:159" s="41" customFormat="1" ht="13.5" customHeight="1" x14ac:dyDescent="0.25">
      <c r="A43" s="30">
        <v>15</v>
      </c>
      <c r="B43" s="215" t="s">
        <v>103</v>
      </c>
      <c r="C43" s="137">
        <v>0</v>
      </c>
      <c r="D43" s="38"/>
      <c r="E43" s="39"/>
      <c r="F43" s="38"/>
      <c r="G43" s="39"/>
      <c r="H43" s="38"/>
      <c r="I43" s="39"/>
      <c r="J43" s="38"/>
      <c r="K43" s="152"/>
      <c r="L43" s="113"/>
      <c r="M43" s="39"/>
      <c r="N43" s="111"/>
      <c r="O43" s="39"/>
      <c r="P43" s="80"/>
      <c r="Q43" s="39"/>
      <c r="R43" s="38"/>
      <c r="S43" s="39"/>
      <c r="T43" s="38"/>
      <c r="U43" s="201" t="s">
        <v>49</v>
      </c>
      <c r="V43" s="38"/>
      <c r="W43" s="37"/>
      <c r="X43" s="38"/>
      <c r="Y43" s="89"/>
      <c r="Z43" s="38"/>
      <c r="AA43" s="39"/>
      <c r="AB43" s="39"/>
      <c r="AC43" s="55"/>
      <c r="AD43" s="50"/>
      <c r="AE43" s="38"/>
      <c r="AF43" s="32"/>
      <c r="AG43" s="38"/>
      <c r="AH43" s="33"/>
      <c r="AI43" s="175"/>
      <c r="AJ43" s="50"/>
      <c r="AK43" s="105"/>
      <c r="AL43" s="104"/>
      <c r="AM43" s="87"/>
      <c r="AN43" s="104"/>
      <c r="AO43" s="87"/>
      <c r="AP43" s="104"/>
      <c r="AQ43" s="118"/>
      <c r="AR43" s="104"/>
    </row>
    <row r="44" spans="1:159" s="41" customFormat="1" ht="13.5" customHeight="1" x14ac:dyDescent="0.25">
      <c r="A44" s="30">
        <v>16</v>
      </c>
      <c r="B44" s="215" t="s">
        <v>128</v>
      </c>
      <c r="C44" s="136">
        <v>0</v>
      </c>
      <c r="D44" s="38"/>
      <c r="E44" s="39"/>
      <c r="F44" s="38"/>
      <c r="G44" s="114"/>
      <c r="H44" s="38"/>
      <c r="I44" s="39"/>
      <c r="J44" s="38"/>
      <c r="K44" s="90"/>
      <c r="L44" s="111"/>
      <c r="M44" s="39"/>
      <c r="N44" s="111"/>
      <c r="O44" s="40" t="s">
        <v>93</v>
      </c>
      <c r="P44" s="80"/>
      <c r="Q44" s="39"/>
      <c r="R44" s="38"/>
      <c r="S44" s="39"/>
      <c r="T44" s="38"/>
      <c r="U44" s="201" t="s">
        <v>50</v>
      </c>
      <c r="V44" s="38"/>
      <c r="W44" s="37"/>
      <c r="X44" s="38"/>
      <c r="Y44" s="89"/>
      <c r="Z44" s="38"/>
      <c r="AA44" s="37"/>
      <c r="AB44" s="37"/>
      <c r="AC44" s="38"/>
      <c r="AD44" s="37"/>
      <c r="AE44" s="38"/>
      <c r="AF44" s="37"/>
      <c r="AG44" s="38"/>
      <c r="AH44" s="40"/>
      <c r="AI44" s="175"/>
      <c r="AJ44" s="40"/>
      <c r="AK44" s="105"/>
      <c r="AM44" s="87"/>
      <c r="AO44" s="87"/>
      <c r="AQ44" s="69"/>
    </row>
    <row r="45" spans="1:159" s="83" customFormat="1" ht="13.5" customHeight="1" x14ac:dyDescent="0.25">
      <c r="A45" s="42">
        <v>17</v>
      </c>
      <c r="B45" s="221" t="s">
        <v>137</v>
      </c>
      <c r="C45" s="222">
        <v>0</v>
      </c>
      <c r="D45" s="43"/>
      <c r="E45" s="54"/>
      <c r="F45" s="43"/>
      <c r="G45" s="115"/>
      <c r="H45" s="43"/>
      <c r="I45" s="54"/>
      <c r="J45" s="43"/>
      <c r="K45" s="223"/>
      <c r="L45" s="112"/>
      <c r="M45" s="54"/>
      <c r="N45" s="112"/>
      <c r="O45" s="44"/>
      <c r="P45" s="81"/>
      <c r="Q45" s="54"/>
      <c r="R45" s="43"/>
      <c r="S45" s="54"/>
      <c r="T45" s="43"/>
      <c r="U45" s="224"/>
      <c r="V45" s="43"/>
      <c r="W45" s="82"/>
      <c r="X45" s="43"/>
      <c r="Y45" s="195"/>
      <c r="Z45" s="43"/>
      <c r="AA45" s="82"/>
      <c r="AB45" s="82"/>
      <c r="AC45" s="43"/>
      <c r="AD45" s="195"/>
      <c r="AE45" s="43"/>
      <c r="AF45" s="82"/>
      <c r="AG45" s="43"/>
      <c r="AH45" s="44" t="s">
        <v>99</v>
      </c>
      <c r="AI45" s="180"/>
      <c r="AJ45" s="44"/>
      <c r="AK45" s="123"/>
      <c r="AL45" s="41"/>
      <c r="AM45" s="87"/>
      <c r="AN45" s="41"/>
      <c r="AO45" s="87"/>
      <c r="AP45" s="41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70"/>
      <c r="EU45" s="70"/>
      <c r="EV45" s="70"/>
      <c r="EW45" s="70"/>
      <c r="EX45" s="70"/>
      <c r="EY45" s="70"/>
      <c r="EZ45" s="70"/>
      <c r="FA45" s="70"/>
      <c r="FB45" s="70"/>
      <c r="FC45" s="70"/>
    </row>
    <row r="46" spans="1:159" s="83" customFormat="1" ht="13.5" customHeight="1" x14ac:dyDescent="0.25">
      <c r="A46" s="42">
        <v>18</v>
      </c>
      <c r="B46" s="221" t="s">
        <v>141</v>
      </c>
      <c r="C46" s="222">
        <v>0</v>
      </c>
      <c r="D46" s="43"/>
      <c r="E46" s="54"/>
      <c r="F46" s="43"/>
      <c r="G46" s="115"/>
      <c r="H46" s="43"/>
      <c r="I46" s="54"/>
      <c r="J46" s="43"/>
      <c r="K46" s="223"/>
      <c r="L46" s="112"/>
      <c r="M46" s="54"/>
      <c r="N46" s="112"/>
      <c r="O46" s="44"/>
      <c r="P46" s="81"/>
      <c r="Q46" s="54"/>
      <c r="R46" s="43"/>
      <c r="S46" s="54"/>
      <c r="T46" s="43"/>
      <c r="U46" s="224"/>
      <c r="V46" s="43"/>
      <c r="W46" s="82"/>
      <c r="X46" s="43"/>
      <c r="Y46" s="195"/>
      <c r="Z46" s="43"/>
      <c r="AA46" s="82"/>
      <c r="AB46" s="82"/>
      <c r="AC46" s="43"/>
      <c r="AD46" s="195"/>
      <c r="AE46" s="43"/>
      <c r="AF46" s="82"/>
      <c r="AG46" s="43"/>
      <c r="AH46" s="44"/>
      <c r="AI46" s="180"/>
      <c r="AJ46" s="44"/>
      <c r="AK46" s="123"/>
      <c r="AL46" s="41" t="s">
        <v>146</v>
      </c>
      <c r="AM46" s="87"/>
      <c r="AN46" s="41"/>
      <c r="AO46" s="87"/>
      <c r="AP46" s="41" t="s">
        <v>145</v>
      </c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</row>
    <row r="47" spans="1:159" s="83" customFormat="1" ht="13.5" customHeight="1" x14ac:dyDescent="0.25">
      <c r="A47" s="42"/>
      <c r="B47" s="221"/>
      <c r="C47" s="225"/>
      <c r="D47" s="43"/>
      <c r="E47" s="54"/>
      <c r="F47" s="43"/>
      <c r="G47" s="115"/>
      <c r="H47" s="43"/>
      <c r="I47" s="54"/>
      <c r="J47" s="43"/>
      <c r="K47" s="193"/>
      <c r="L47" s="112"/>
      <c r="M47" s="54"/>
      <c r="N47" s="112"/>
      <c r="O47" s="82"/>
      <c r="P47" s="81"/>
      <c r="Q47" s="54"/>
      <c r="R47" s="43"/>
      <c r="S47" s="54"/>
      <c r="T47" s="43"/>
      <c r="U47" s="200"/>
      <c r="V47" s="43"/>
      <c r="W47" s="82"/>
      <c r="X47" s="43"/>
      <c r="Y47" s="195"/>
      <c r="Z47" s="43"/>
      <c r="AA47" s="54"/>
      <c r="AB47" s="82"/>
      <c r="AC47" s="43"/>
      <c r="AD47" s="94"/>
      <c r="AE47" s="43"/>
      <c r="AF47" s="82"/>
      <c r="AG47" s="43"/>
      <c r="AH47" s="44"/>
      <c r="AI47" s="180"/>
      <c r="AJ47" s="44"/>
      <c r="AK47" s="123"/>
      <c r="AL47" s="41"/>
      <c r="AM47" s="87"/>
      <c r="AN47" s="41"/>
      <c r="AO47" s="87"/>
      <c r="AP47" s="41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</row>
    <row r="48" spans="1:159" s="83" customFormat="1" ht="13.5" customHeight="1" x14ac:dyDescent="0.2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1"/>
      <c r="Q48" s="54"/>
      <c r="R48" s="43"/>
      <c r="S48" s="54"/>
      <c r="T48" s="43"/>
      <c r="U48" s="200"/>
      <c r="V48" s="43"/>
      <c r="W48" s="82"/>
      <c r="X48" s="43"/>
      <c r="Y48" s="195"/>
      <c r="Z48" s="43"/>
      <c r="AA48" s="54"/>
      <c r="AB48" s="82"/>
      <c r="AC48" s="43"/>
      <c r="AD48" s="94"/>
      <c r="AE48" s="43"/>
      <c r="AF48" s="82"/>
      <c r="AG48" s="43"/>
      <c r="AH48" s="44"/>
      <c r="AI48" s="180"/>
      <c r="AJ48" s="44"/>
      <c r="AK48" s="123"/>
      <c r="AL48" s="41"/>
      <c r="AM48" s="87"/>
      <c r="AN48" s="41"/>
      <c r="AO48" s="87"/>
      <c r="AP48" s="41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</row>
    <row r="49" spans="1:159" s="62" customFormat="1" ht="13.5" customHeight="1" x14ac:dyDescent="0.25">
      <c r="A49" s="61"/>
      <c r="B49" s="181"/>
      <c r="C49" s="61"/>
      <c r="E49" s="34" t="s">
        <v>0</v>
      </c>
      <c r="F49" s="116"/>
      <c r="G49" s="34" t="s">
        <v>15</v>
      </c>
      <c r="H49" s="116"/>
      <c r="I49" s="57" t="s">
        <v>15</v>
      </c>
      <c r="J49" s="34"/>
      <c r="K49" s="191" t="s">
        <v>79</v>
      </c>
      <c r="L49" s="34"/>
      <c r="M49" s="34" t="s">
        <v>83</v>
      </c>
      <c r="N49" s="34"/>
      <c r="O49" s="34" t="s">
        <v>83</v>
      </c>
      <c r="P49" s="67"/>
      <c r="Q49" s="34" t="s">
        <v>85</v>
      </c>
      <c r="R49" s="34"/>
      <c r="S49" s="34" t="s">
        <v>117</v>
      </c>
      <c r="T49" s="34"/>
      <c r="U49" s="67" t="s">
        <v>147</v>
      </c>
      <c r="V49" s="34"/>
      <c r="W49" s="34" t="s">
        <v>118</v>
      </c>
      <c r="X49" s="34"/>
      <c r="Y49" s="48" t="s">
        <v>119</v>
      </c>
      <c r="Z49" s="34"/>
      <c r="AA49" s="57" t="s">
        <v>47</v>
      </c>
      <c r="AB49" s="34" t="s">
        <v>22</v>
      </c>
      <c r="AC49" s="34"/>
      <c r="AD49" s="57" t="s">
        <v>120</v>
      </c>
      <c r="AE49" s="34"/>
      <c r="AF49" s="34" t="s">
        <v>121</v>
      </c>
      <c r="AG49" s="34"/>
      <c r="AH49" s="75" t="s">
        <v>136</v>
      </c>
      <c r="AI49" s="177"/>
      <c r="AJ49" s="75" t="s">
        <v>138</v>
      </c>
      <c r="AK49" s="124"/>
      <c r="AL49" s="75" t="s">
        <v>140</v>
      </c>
      <c r="AM49" s="124"/>
      <c r="AN49" s="75" t="s">
        <v>143</v>
      </c>
      <c r="AO49" s="124"/>
      <c r="AP49" s="34" t="s">
        <v>144</v>
      </c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</row>
    <row r="50" spans="1:159" s="62" customFormat="1" ht="13.5" customHeight="1" x14ac:dyDescent="0.25">
      <c r="A50" s="61"/>
      <c r="B50" s="181" t="s">
        <v>11</v>
      </c>
      <c r="C50" s="61"/>
      <c r="E50" s="35"/>
      <c r="F50" s="74"/>
      <c r="G50" s="35">
        <v>43162</v>
      </c>
      <c r="H50" s="74"/>
      <c r="I50" s="77">
        <v>43163</v>
      </c>
      <c r="J50" s="35"/>
      <c r="K50" s="192">
        <v>43176</v>
      </c>
      <c r="L50" s="35"/>
      <c r="M50" s="35">
        <v>43190</v>
      </c>
      <c r="N50" s="35"/>
      <c r="O50" s="35">
        <v>43191</v>
      </c>
      <c r="P50" s="68"/>
      <c r="Q50" s="35">
        <v>43204</v>
      </c>
      <c r="R50" s="35"/>
      <c r="S50" s="35">
        <v>43240</v>
      </c>
      <c r="T50" s="35"/>
      <c r="U50" s="68">
        <v>43246</v>
      </c>
      <c r="V50" s="35"/>
      <c r="W50" s="35">
        <v>43247</v>
      </c>
      <c r="X50" s="35"/>
      <c r="Y50" s="206">
        <v>43260</v>
      </c>
      <c r="Z50" s="34"/>
      <c r="AA50" s="77">
        <v>42190</v>
      </c>
      <c r="AB50" s="35">
        <v>41749</v>
      </c>
      <c r="AC50" s="35"/>
      <c r="AD50" s="77">
        <v>43274</v>
      </c>
      <c r="AE50" s="35"/>
      <c r="AF50" s="35">
        <v>43275</v>
      </c>
      <c r="AG50" s="35"/>
      <c r="AH50" s="121">
        <v>43316</v>
      </c>
      <c r="AI50" s="178"/>
      <c r="AJ50" s="121">
        <v>43317</v>
      </c>
      <c r="AK50" s="125"/>
      <c r="AL50" s="121">
        <v>43321</v>
      </c>
      <c r="AM50" s="127"/>
      <c r="AN50" s="121">
        <v>43322</v>
      </c>
      <c r="AO50" s="127"/>
      <c r="AP50" s="121">
        <v>43323</v>
      </c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</row>
    <row r="51" spans="1:159" s="64" customFormat="1" ht="13.5" customHeight="1" x14ac:dyDescent="0.25">
      <c r="A51" s="63"/>
      <c r="B51" s="178" t="str">
        <f>B25</f>
        <v>Naam Hond/ Name Dog</v>
      </c>
      <c r="C51" s="63"/>
      <c r="D51" s="35"/>
      <c r="E51" s="35"/>
      <c r="F51" s="35"/>
      <c r="H51" s="35"/>
      <c r="I51" s="35"/>
      <c r="J51" s="35"/>
      <c r="K51" s="178"/>
      <c r="L51" s="35"/>
      <c r="M51" s="35"/>
      <c r="N51" s="35"/>
      <c r="O51" s="35"/>
      <c r="P51" s="68"/>
      <c r="Q51" s="35"/>
      <c r="R51" s="35"/>
      <c r="S51" s="35"/>
      <c r="T51" s="35"/>
      <c r="U51" s="68"/>
      <c r="V51" s="110"/>
      <c r="W51" s="35"/>
      <c r="X51" s="108"/>
      <c r="Y51" s="49"/>
      <c r="Z51" s="35"/>
      <c r="AA51" s="35"/>
      <c r="AB51" s="56" t="s">
        <v>45</v>
      </c>
      <c r="AC51" s="35"/>
      <c r="AE51" s="35"/>
      <c r="AF51" s="52"/>
      <c r="AG51" s="35"/>
      <c r="AH51" s="35"/>
      <c r="AI51" s="178"/>
      <c r="AJ51" s="35"/>
      <c r="AK51" s="126"/>
      <c r="AM51" s="128"/>
      <c r="AO51" s="128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</row>
    <row r="52" spans="1:159" s="62" customFormat="1" ht="13.5" customHeight="1" x14ac:dyDescent="0.25">
      <c r="A52" s="61"/>
      <c r="B52" s="181" t="str">
        <f>B26</f>
        <v>Keurmeester / Judge</v>
      </c>
      <c r="C52" s="61"/>
      <c r="D52" s="34"/>
      <c r="E52" s="34"/>
      <c r="F52" s="34"/>
      <c r="G52" s="35"/>
      <c r="H52" s="34"/>
      <c r="I52" s="34"/>
      <c r="J52" s="34"/>
      <c r="K52" s="181"/>
      <c r="L52" s="34"/>
      <c r="M52" s="34"/>
      <c r="N52" s="34"/>
      <c r="O52" s="34"/>
      <c r="P52" s="67"/>
      <c r="Q52" s="34"/>
      <c r="R52" s="34"/>
      <c r="S52" s="34"/>
      <c r="T52" s="34"/>
      <c r="U52" s="67"/>
      <c r="V52" s="109"/>
      <c r="W52" s="34"/>
      <c r="X52" s="107"/>
      <c r="Y52" s="48"/>
      <c r="Z52" s="34"/>
      <c r="AA52" s="34"/>
      <c r="AB52" s="34"/>
      <c r="AC52" s="34"/>
      <c r="AD52" s="36"/>
      <c r="AE52" s="34"/>
      <c r="AF52" s="53"/>
      <c r="AG52" s="34"/>
      <c r="AH52" s="36"/>
      <c r="AI52" s="181"/>
      <c r="AJ52" s="36"/>
      <c r="AK52" s="125"/>
      <c r="AM52" s="129"/>
      <c r="AO52" s="129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</row>
    <row r="53" spans="1:159" s="41" customFormat="1" ht="13.5" customHeight="1" x14ac:dyDescent="0.25">
      <c r="A53" s="30">
        <v>1</v>
      </c>
      <c r="B53" s="157" t="s">
        <v>63</v>
      </c>
      <c r="C53" s="37">
        <f>SUM(D53:AO53)</f>
        <v>61</v>
      </c>
      <c r="D53" s="38">
        <v>8</v>
      </c>
      <c r="E53" s="50" t="s">
        <v>74</v>
      </c>
      <c r="F53" s="38"/>
      <c r="G53" s="39"/>
      <c r="H53" s="38">
        <v>8</v>
      </c>
      <c r="I53" s="50" t="s">
        <v>78</v>
      </c>
      <c r="J53" s="38">
        <v>6</v>
      </c>
      <c r="K53" s="153" t="s">
        <v>81</v>
      </c>
      <c r="L53" s="111">
        <v>8</v>
      </c>
      <c r="M53" s="50" t="s">
        <v>82</v>
      </c>
      <c r="N53" s="111">
        <v>6</v>
      </c>
      <c r="O53" s="50" t="s">
        <v>84</v>
      </c>
      <c r="P53" s="80">
        <v>8</v>
      </c>
      <c r="Q53" s="50" t="s">
        <v>86</v>
      </c>
      <c r="R53" s="38"/>
      <c r="S53" s="39"/>
      <c r="T53" s="38">
        <v>3</v>
      </c>
      <c r="U53" s="201" t="s">
        <v>50</v>
      </c>
      <c r="V53" s="38">
        <v>6</v>
      </c>
      <c r="W53" s="40" t="s">
        <v>84</v>
      </c>
      <c r="X53" s="38">
        <v>2</v>
      </c>
      <c r="Y53" s="95" t="s">
        <v>90</v>
      </c>
      <c r="Z53" s="80"/>
      <c r="AA53" s="39"/>
      <c r="AB53" s="90"/>
      <c r="AC53" s="38"/>
      <c r="AD53" s="95"/>
      <c r="AE53" s="38"/>
      <c r="AF53" s="95"/>
      <c r="AG53" s="38"/>
      <c r="AH53" s="92"/>
      <c r="AI53" s="38">
        <v>6</v>
      </c>
      <c r="AJ53" s="92" t="s">
        <v>122</v>
      </c>
      <c r="AK53" s="38"/>
      <c r="AM53" s="129"/>
      <c r="AO53" s="87"/>
      <c r="AQ53" s="69"/>
    </row>
    <row r="54" spans="1:159" s="41" customFormat="1" ht="13.5" customHeight="1" x14ac:dyDescent="0.25">
      <c r="A54" s="30">
        <v>2</v>
      </c>
      <c r="B54" s="157" t="s">
        <v>68</v>
      </c>
      <c r="C54" s="37">
        <f>SUM(D54:AO54)</f>
        <v>59</v>
      </c>
      <c r="D54" s="38"/>
      <c r="E54" s="39"/>
      <c r="F54" s="131">
        <v>13</v>
      </c>
      <c r="G54" s="50" t="s">
        <v>75</v>
      </c>
      <c r="H54" s="38"/>
      <c r="I54" s="39"/>
      <c r="J54" s="38">
        <v>8</v>
      </c>
      <c r="K54" s="153" t="s">
        <v>82</v>
      </c>
      <c r="L54" s="111"/>
      <c r="M54" s="50"/>
      <c r="N54" s="111">
        <v>6</v>
      </c>
      <c r="O54" s="50" t="s">
        <v>77</v>
      </c>
      <c r="P54" s="80"/>
      <c r="Q54" s="39"/>
      <c r="R54" s="38"/>
      <c r="S54" s="39"/>
      <c r="T54" s="38">
        <v>13</v>
      </c>
      <c r="U54" s="201" t="s">
        <v>130</v>
      </c>
      <c r="V54" s="38"/>
      <c r="W54" s="37"/>
      <c r="X54" s="38">
        <v>8</v>
      </c>
      <c r="Y54" s="92" t="s">
        <v>78</v>
      </c>
      <c r="Z54" s="38"/>
      <c r="AA54" s="39"/>
      <c r="AB54" s="39"/>
      <c r="AC54" s="55"/>
      <c r="AD54" s="50"/>
      <c r="AE54" s="38"/>
      <c r="AF54" s="33"/>
      <c r="AG54" s="38"/>
      <c r="AH54" s="33"/>
      <c r="AI54" s="38">
        <v>8</v>
      </c>
      <c r="AJ54" s="33" t="s">
        <v>139</v>
      </c>
      <c r="AK54" s="105"/>
      <c r="AL54" s="104"/>
      <c r="AM54" s="87"/>
      <c r="AN54" s="104"/>
      <c r="AO54" s="87">
        <v>3</v>
      </c>
      <c r="AP54" s="104" t="s">
        <v>76</v>
      </c>
      <c r="AQ54" s="118"/>
      <c r="AR54" s="104"/>
    </row>
    <row r="55" spans="1:159" s="41" customFormat="1" ht="13.5" customHeight="1" x14ac:dyDescent="0.25">
      <c r="A55" s="100">
        <v>3</v>
      </c>
      <c r="B55" s="157" t="s">
        <v>71</v>
      </c>
      <c r="C55" s="37">
        <f>SUM(D55:AO55)</f>
        <v>13</v>
      </c>
      <c r="D55" s="38"/>
      <c r="E55" s="39"/>
      <c r="F55" s="38"/>
      <c r="G55" s="39"/>
      <c r="H55" s="38"/>
      <c r="I55" s="39"/>
      <c r="J55" s="38"/>
      <c r="K55" s="152"/>
      <c r="L55" s="113"/>
      <c r="M55" s="39"/>
      <c r="N55" s="111">
        <v>8</v>
      </c>
      <c r="O55" s="50" t="s">
        <v>92</v>
      </c>
      <c r="P55" s="80"/>
      <c r="Q55" s="39"/>
      <c r="R55" s="38"/>
      <c r="S55" s="50"/>
      <c r="T55" s="38">
        <v>3</v>
      </c>
      <c r="U55" s="201" t="s">
        <v>50</v>
      </c>
      <c r="V55" s="38"/>
      <c r="W55" s="37"/>
      <c r="X55" s="38"/>
      <c r="Y55" s="89"/>
      <c r="Z55" s="38"/>
      <c r="AA55" s="39"/>
      <c r="AB55" s="39"/>
      <c r="AC55" s="55"/>
      <c r="AD55" s="50"/>
      <c r="AE55" s="38"/>
      <c r="AF55" s="32"/>
      <c r="AG55" s="38"/>
      <c r="AH55" s="33"/>
      <c r="AI55" s="175"/>
      <c r="AJ55" s="50"/>
      <c r="AK55" s="105"/>
      <c r="AL55" s="104"/>
      <c r="AM55" s="87"/>
      <c r="AN55" s="104"/>
      <c r="AO55" s="87">
        <v>2</v>
      </c>
      <c r="AP55" s="104" t="s">
        <v>48</v>
      </c>
      <c r="AQ55" s="118"/>
      <c r="AR55" s="104"/>
    </row>
    <row r="56" spans="1:159" s="147" customFormat="1" ht="13.5" customHeight="1" x14ac:dyDescent="0.25">
      <c r="A56" s="30">
        <v>4</v>
      </c>
      <c r="B56" s="157" t="s">
        <v>69</v>
      </c>
      <c r="C56" s="37">
        <f>SUM(D56:AO56)</f>
        <v>17</v>
      </c>
      <c r="D56" s="38"/>
      <c r="E56" s="37"/>
      <c r="F56" s="38"/>
      <c r="G56" s="37"/>
      <c r="H56" s="38"/>
      <c r="I56" s="37"/>
      <c r="J56" s="38">
        <v>3</v>
      </c>
      <c r="K56" s="95" t="s">
        <v>80</v>
      </c>
      <c r="L56" s="111"/>
      <c r="M56" s="40"/>
      <c r="N56" s="111">
        <v>3</v>
      </c>
      <c r="O56" s="40" t="s">
        <v>80</v>
      </c>
      <c r="P56" s="198"/>
      <c r="Q56" s="37"/>
      <c r="R56" s="38"/>
      <c r="S56" s="37"/>
      <c r="T56" s="38">
        <v>3</v>
      </c>
      <c r="U56" s="201" t="s">
        <v>80</v>
      </c>
      <c r="V56" s="38"/>
      <c r="W56" s="37"/>
      <c r="X56" s="38">
        <v>3</v>
      </c>
      <c r="Y56" s="95" t="s">
        <v>80</v>
      </c>
      <c r="Z56" s="38"/>
      <c r="AA56" s="90"/>
      <c r="AB56" s="90"/>
      <c r="AC56" s="90"/>
      <c r="AD56" s="90"/>
      <c r="AE56" s="38"/>
      <c r="AF56" s="90"/>
      <c r="AG56" s="38">
        <v>3</v>
      </c>
      <c r="AH56" s="92" t="s">
        <v>50</v>
      </c>
      <c r="AI56" s="175"/>
      <c r="AJ56" s="40"/>
      <c r="AK56" s="105"/>
      <c r="AM56" s="87"/>
      <c r="AO56" s="87">
        <v>2</v>
      </c>
      <c r="AP56" s="147" t="s">
        <v>48</v>
      </c>
    </row>
    <row r="57" spans="1:159" s="41" customFormat="1" ht="13.5" customHeight="1" x14ac:dyDescent="0.25">
      <c r="A57" s="30">
        <v>9</v>
      </c>
      <c r="B57" s="157" t="s">
        <v>70</v>
      </c>
      <c r="C57" s="37">
        <f>SUM(D57:AO57)</f>
        <v>16</v>
      </c>
      <c r="D57" s="38"/>
      <c r="E57" s="39"/>
      <c r="F57" s="38"/>
      <c r="G57" s="39"/>
      <c r="H57" s="38"/>
      <c r="I57" s="39"/>
      <c r="J57" s="38"/>
      <c r="K57" s="152"/>
      <c r="L57" s="111"/>
      <c r="M57" s="50"/>
      <c r="N57" s="111">
        <v>3</v>
      </c>
      <c r="O57" s="50" t="s">
        <v>49</v>
      </c>
      <c r="P57" s="80">
        <v>2</v>
      </c>
      <c r="Q57" s="50" t="s">
        <v>99</v>
      </c>
      <c r="R57" s="38"/>
      <c r="S57" s="39"/>
      <c r="T57" s="38">
        <v>3</v>
      </c>
      <c r="U57" s="201" t="s">
        <v>50</v>
      </c>
      <c r="V57" s="38">
        <v>8</v>
      </c>
      <c r="W57" s="40" t="s">
        <v>124</v>
      </c>
      <c r="X57" s="38"/>
      <c r="Y57" s="89"/>
      <c r="Z57" s="38"/>
      <c r="AA57" s="39"/>
      <c r="AB57" s="39"/>
      <c r="AC57" s="38"/>
      <c r="AD57" s="39"/>
      <c r="AE57" s="38"/>
      <c r="AF57" s="32"/>
      <c r="AG57" s="38"/>
      <c r="AH57" s="130"/>
      <c r="AI57" s="175"/>
      <c r="AJ57" s="40"/>
      <c r="AK57" s="105"/>
      <c r="AM57" s="87"/>
      <c r="AO57" s="87"/>
      <c r="AQ57" s="69"/>
    </row>
    <row r="58" spans="1:159" s="41" customFormat="1" ht="13.5" customHeight="1" x14ac:dyDescent="0.25">
      <c r="A58" s="30">
        <v>5</v>
      </c>
      <c r="B58" s="157" t="s">
        <v>72</v>
      </c>
      <c r="C58" s="37">
        <f>SUM(D58:AO58)</f>
        <v>19</v>
      </c>
      <c r="D58" s="38"/>
      <c r="E58" s="39"/>
      <c r="F58" s="38"/>
      <c r="G58" s="39"/>
      <c r="H58" s="38">
        <v>8</v>
      </c>
      <c r="I58" s="50" t="s">
        <v>82</v>
      </c>
      <c r="J58" s="38"/>
      <c r="K58" s="152"/>
      <c r="L58" s="111"/>
      <c r="M58" s="39"/>
      <c r="N58" s="111"/>
      <c r="O58" s="39"/>
      <c r="P58" s="80">
        <v>3</v>
      </c>
      <c r="Q58" s="50" t="s">
        <v>87</v>
      </c>
      <c r="R58" s="38"/>
      <c r="S58" s="39"/>
      <c r="T58" s="38"/>
      <c r="U58" s="201"/>
      <c r="V58" s="38">
        <v>8</v>
      </c>
      <c r="W58" s="40" t="s">
        <v>86</v>
      </c>
      <c r="X58" s="38"/>
      <c r="Y58" s="89"/>
      <c r="Z58" s="38"/>
      <c r="AA58" s="39"/>
      <c r="AB58" s="39"/>
      <c r="AC58" s="55"/>
      <c r="AD58" s="50"/>
      <c r="AE58" s="38"/>
      <c r="AF58" s="32"/>
      <c r="AG58" s="38"/>
      <c r="AH58" s="33"/>
      <c r="AI58" s="175"/>
      <c r="AJ58" s="50"/>
      <c r="AK58" s="105"/>
      <c r="AL58" s="104"/>
      <c r="AM58" s="87"/>
      <c r="AN58" s="104"/>
      <c r="AO58" s="87"/>
      <c r="AP58" s="104"/>
      <c r="AQ58" s="118"/>
      <c r="AR58" s="104"/>
    </row>
    <row r="59" spans="1:159" s="41" customFormat="1" ht="13.5" customHeight="1" x14ac:dyDescent="0.25">
      <c r="A59" s="100">
        <v>6</v>
      </c>
      <c r="B59" s="157" t="s">
        <v>113</v>
      </c>
      <c r="C59" s="37">
        <f>SUM(D59:AO59)</f>
        <v>3</v>
      </c>
      <c r="D59" s="38"/>
      <c r="E59" s="39"/>
      <c r="F59" s="38"/>
      <c r="G59" s="39"/>
      <c r="H59" s="38"/>
      <c r="I59" s="39"/>
      <c r="J59" s="38"/>
      <c r="K59" s="152"/>
      <c r="L59" s="111"/>
      <c r="M59" s="50"/>
      <c r="N59" s="111"/>
      <c r="O59" s="50"/>
      <c r="P59" s="80"/>
      <c r="Q59" s="50"/>
      <c r="R59" s="38"/>
      <c r="S59" s="39"/>
      <c r="T59" s="38">
        <v>3</v>
      </c>
      <c r="U59" s="201" t="s">
        <v>50</v>
      </c>
      <c r="V59" s="38"/>
      <c r="W59" s="37"/>
      <c r="X59" s="38"/>
      <c r="Y59" s="89"/>
      <c r="Z59" s="38"/>
      <c r="AA59" s="39"/>
      <c r="AB59" s="39"/>
      <c r="AC59" s="38"/>
      <c r="AD59" s="39"/>
      <c r="AE59" s="38"/>
      <c r="AF59" s="32"/>
      <c r="AG59" s="38"/>
      <c r="AH59" s="130"/>
      <c r="AI59" s="175"/>
      <c r="AJ59" s="40"/>
      <c r="AK59" s="105"/>
      <c r="AM59" s="87"/>
      <c r="AO59" s="87"/>
      <c r="AQ59" s="69"/>
    </row>
    <row r="60" spans="1:159" s="150" customFormat="1" ht="13.5" customHeight="1" x14ac:dyDescent="0.25">
      <c r="A60" s="73">
        <v>7</v>
      </c>
      <c r="B60" s="142" t="s">
        <v>73</v>
      </c>
      <c r="C60" s="54">
        <f>SUM(D60:AO60)</f>
        <v>20</v>
      </c>
      <c r="D60" s="43"/>
      <c r="E60" s="144"/>
      <c r="F60" s="43"/>
      <c r="G60" s="148"/>
      <c r="H60" s="43"/>
      <c r="I60" s="148"/>
      <c r="J60" s="43"/>
      <c r="K60" s="143"/>
      <c r="L60" s="43"/>
      <c r="M60" s="148"/>
      <c r="N60" s="43"/>
      <c r="O60" s="148"/>
      <c r="P60" s="81">
        <v>11</v>
      </c>
      <c r="Q60" s="144" t="s">
        <v>88</v>
      </c>
      <c r="R60" s="43"/>
      <c r="S60" s="148"/>
      <c r="T60" s="43">
        <v>3</v>
      </c>
      <c r="U60" s="220" t="s">
        <v>49</v>
      </c>
      <c r="V60" s="43">
        <v>3</v>
      </c>
      <c r="W60" s="144" t="s">
        <v>127</v>
      </c>
      <c r="X60" s="43"/>
      <c r="Y60" s="189"/>
      <c r="Z60" s="43"/>
      <c r="AA60" s="148"/>
      <c r="AB60" s="148"/>
      <c r="AC60" s="148"/>
      <c r="AD60" s="148"/>
      <c r="AE60" s="43"/>
      <c r="AF60" s="148"/>
      <c r="AG60" s="43"/>
      <c r="AH60" s="144"/>
      <c r="AI60" s="176"/>
      <c r="AJ60" s="144"/>
      <c r="AK60" s="145"/>
      <c r="AL60" s="149"/>
      <c r="AM60" s="146"/>
      <c r="AN60" s="149"/>
      <c r="AO60" s="146">
        <v>3</v>
      </c>
      <c r="AP60" s="149" t="s">
        <v>76</v>
      </c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39"/>
      <c r="EU60" s="139"/>
      <c r="EV60" s="139"/>
      <c r="EW60" s="139"/>
      <c r="EX60" s="139"/>
      <c r="EY60" s="139"/>
      <c r="EZ60" s="139"/>
      <c r="FA60" s="139"/>
      <c r="FB60" s="139"/>
      <c r="FC60" s="139"/>
    </row>
    <row r="61" spans="1:159" s="154" customFormat="1" ht="13.5" customHeight="1" x14ac:dyDescent="0.25">
      <c r="A61" s="58">
        <v>8</v>
      </c>
      <c r="B61" s="151" t="s">
        <v>111</v>
      </c>
      <c r="C61" s="54">
        <f>SUM(D61:AO61)</f>
        <v>6</v>
      </c>
      <c r="D61" s="38"/>
      <c r="E61" s="50"/>
      <c r="F61" s="38"/>
      <c r="G61" s="39"/>
      <c r="H61" s="38"/>
      <c r="I61" s="39"/>
      <c r="J61" s="38"/>
      <c r="K61" s="152"/>
      <c r="L61" s="38"/>
      <c r="M61" s="39"/>
      <c r="N61" s="38"/>
      <c r="O61" s="39"/>
      <c r="P61" s="80"/>
      <c r="Q61" s="50"/>
      <c r="R61" s="38"/>
      <c r="S61" s="39"/>
      <c r="T61" s="38">
        <v>6</v>
      </c>
      <c r="U61" s="199" t="s">
        <v>84</v>
      </c>
      <c r="V61" s="38"/>
      <c r="W61" s="39"/>
      <c r="X61" s="38"/>
      <c r="Y61" s="152"/>
      <c r="Z61" s="38"/>
      <c r="AA61" s="152"/>
      <c r="AB61" s="152"/>
      <c r="AC61" s="152"/>
      <c r="AD61" s="152"/>
      <c r="AE61" s="38"/>
      <c r="AF61" s="152"/>
      <c r="AG61" s="38"/>
      <c r="AH61" s="93"/>
      <c r="AI61" s="175"/>
      <c r="AJ61" s="50"/>
      <c r="AK61" s="105"/>
      <c r="AM61" s="87"/>
      <c r="AO61" s="87"/>
    </row>
    <row r="62" spans="1:159" s="41" customFormat="1" ht="13.5" customHeight="1" x14ac:dyDescent="0.25">
      <c r="A62" s="42">
        <v>10</v>
      </c>
      <c r="B62" s="157" t="s">
        <v>110</v>
      </c>
      <c r="C62" s="54">
        <f>SUM(D62:AO62)</f>
        <v>2</v>
      </c>
      <c r="D62" s="38"/>
      <c r="E62" s="39"/>
      <c r="F62" s="105"/>
      <c r="G62" s="50"/>
      <c r="H62" s="38"/>
      <c r="I62" s="39"/>
      <c r="J62" s="38"/>
      <c r="K62" s="152"/>
      <c r="L62" s="111"/>
      <c r="M62" s="50"/>
      <c r="N62" s="111"/>
      <c r="O62" s="50"/>
      <c r="P62" s="80"/>
      <c r="Q62" s="50"/>
      <c r="R62" s="38"/>
      <c r="S62" s="39"/>
      <c r="T62" s="38">
        <v>2</v>
      </c>
      <c r="U62" s="201" t="s">
        <v>90</v>
      </c>
      <c r="V62" s="38"/>
      <c r="W62" s="37"/>
      <c r="X62" s="38"/>
      <c r="Y62" s="89"/>
      <c r="Z62" s="38"/>
      <c r="AA62" s="39"/>
      <c r="AB62" s="39"/>
      <c r="AC62" s="38"/>
      <c r="AD62" s="39"/>
      <c r="AE62" s="38"/>
      <c r="AF62" s="32"/>
      <c r="AG62" s="38"/>
      <c r="AH62" s="130"/>
      <c r="AI62" s="175"/>
      <c r="AJ62" s="40"/>
      <c r="AK62" s="105"/>
      <c r="AM62" s="87"/>
      <c r="AO62" s="87"/>
      <c r="AQ62" s="69"/>
    </row>
    <row r="63" spans="1:159" s="41" customFormat="1" ht="13.5" customHeight="1" x14ac:dyDescent="0.25">
      <c r="A63" s="30">
        <v>11</v>
      </c>
      <c r="B63" s="157" t="s">
        <v>112</v>
      </c>
      <c r="C63" s="54">
        <f>SUM(D63:AO63)</f>
        <v>2</v>
      </c>
      <c r="D63" s="38"/>
      <c r="E63" s="39"/>
      <c r="F63" s="38"/>
      <c r="G63" s="39"/>
      <c r="H63" s="38"/>
      <c r="I63" s="39"/>
      <c r="J63" s="38"/>
      <c r="K63" s="152"/>
      <c r="L63" s="111"/>
      <c r="M63" s="50"/>
      <c r="N63" s="111"/>
      <c r="O63" s="50"/>
      <c r="P63" s="80"/>
      <c r="Q63" s="50"/>
      <c r="R63" s="38"/>
      <c r="S63" s="39"/>
      <c r="T63" s="38">
        <v>2</v>
      </c>
      <c r="U63" s="201" t="s">
        <v>126</v>
      </c>
      <c r="V63" s="38"/>
      <c r="W63" s="37"/>
      <c r="X63" s="38"/>
      <c r="Y63" s="89"/>
      <c r="Z63" s="38"/>
      <c r="AA63" s="39"/>
      <c r="AB63" s="39"/>
      <c r="AC63" s="38"/>
      <c r="AD63" s="39"/>
      <c r="AE63" s="38"/>
      <c r="AF63" s="32"/>
      <c r="AG63" s="38"/>
      <c r="AH63" s="130"/>
      <c r="AI63" s="175"/>
      <c r="AJ63" s="40"/>
      <c r="AK63" s="105"/>
      <c r="AM63" s="87"/>
      <c r="AO63" s="87"/>
      <c r="AQ63" s="69"/>
    </row>
    <row r="64" spans="1:159" s="41" customFormat="1" ht="13.5" customHeight="1" x14ac:dyDescent="0.25">
      <c r="A64" s="100"/>
      <c r="B64" s="157"/>
      <c r="C64" s="54"/>
      <c r="D64" s="38"/>
      <c r="E64" s="39"/>
      <c r="F64" s="38"/>
      <c r="G64" s="39"/>
      <c r="H64" s="38"/>
      <c r="I64" s="39"/>
      <c r="J64" s="38"/>
      <c r="K64" s="152"/>
      <c r="L64" s="111"/>
      <c r="M64" s="50"/>
      <c r="N64" s="111"/>
      <c r="O64" s="50"/>
      <c r="P64" s="80"/>
      <c r="Q64" s="50"/>
      <c r="R64" s="38"/>
      <c r="S64" s="39"/>
      <c r="T64" s="38"/>
      <c r="U64" s="78"/>
      <c r="V64" s="38"/>
      <c r="W64" s="37"/>
      <c r="X64" s="38"/>
      <c r="Y64" s="89"/>
      <c r="Z64" s="38"/>
      <c r="AA64" s="39"/>
      <c r="AB64" s="39"/>
      <c r="AC64" s="38"/>
      <c r="AD64" s="39"/>
      <c r="AE64" s="38"/>
      <c r="AF64" s="32"/>
      <c r="AG64" s="38"/>
      <c r="AH64" s="130"/>
      <c r="AI64" s="175"/>
      <c r="AJ64" s="40"/>
      <c r="AK64" s="105"/>
      <c r="AM64" s="87"/>
      <c r="AO64" s="87"/>
      <c r="AQ64" s="69"/>
    </row>
    <row r="65" spans="1:44" s="41" customFormat="1" ht="13.5" customHeight="1" x14ac:dyDescent="0.25">
      <c r="A65" s="100">
        <v>12</v>
      </c>
      <c r="B65" s="215" t="s">
        <v>64</v>
      </c>
      <c r="C65" s="135">
        <f>SUM(D65:AO65)</f>
        <v>0</v>
      </c>
      <c r="D65" s="38"/>
      <c r="E65" s="50"/>
      <c r="F65" s="132"/>
      <c r="G65" s="50" t="s">
        <v>48</v>
      </c>
      <c r="H65" s="38"/>
      <c r="I65" s="39"/>
      <c r="J65" s="132"/>
      <c r="K65" s="153" t="s">
        <v>98</v>
      </c>
      <c r="L65" s="113"/>
      <c r="M65" s="50"/>
      <c r="N65" s="111"/>
      <c r="O65" s="39"/>
      <c r="P65" s="80"/>
      <c r="Q65" s="39"/>
      <c r="R65" s="38"/>
      <c r="S65" s="39"/>
      <c r="T65" s="38"/>
      <c r="U65" s="78"/>
      <c r="V65" s="38"/>
      <c r="W65" s="37"/>
      <c r="X65" s="38"/>
      <c r="Y65" s="89"/>
      <c r="Z65" s="38"/>
      <c r="AA65" s="39"/>
      <c r="AB65" s="39"/>
      <c r="AC65" s="55"/>
      <c r="AD65" s="50"/>
      <c r="AE65" s="38"/>
      <c r="AF65" s="32"/>
      <c r="AG65" s="38"/>
      <c r="AH65" s="33"/>
      <c r="AI65" s="175"/>
      <c r="AJ65" s="50"/>
      <c r="AK65" s="105"/>
      <c r="AL65" s="104"/>
      <c r="AM65" s="87"/>
      <c r="AN65" s="104"/>
      <c r="AO65" s="129"/>
      <c r="AP65" s="104"/>
      <c r="AQ65" s="118"/>
      <c r="AR65" s="104"/>
    </row>
    <row r="66" spans="1:44" s="103" customFormat="1" ht="13.5" customHeight="1" x14ac:dyDescent="0.25">
      <c r="A66" s="106">
        <v>13</v>
      </c>
      <c r="B66" s="216" t="s">
        <v>67</v>
      </c>
      <c r="C66" s="135">
        <f t="shared" ref="C66:C76" si="2">SUM(D66:AO66)</f>
        <v>0</v>
      </c>
      <c r="D66" s="38"/>
      <c r="E66" s="50"/>
      <c r="F66" s="132"/>
      <c r="G66" s="50" t="s">
        <v>50</v>
      </c>
      <c r="H66" s="38"/>
      <c r="I66" s="39"/>
      <c r="J66" s="38"/>
      <c r="K66" s="152"/>
      <c r="L66" s="111"/>
      <c r="M66" s="39"/>
      <c r="N66" s="111"/>
      <c r="O66" s="50"/>
      <c r="P66" s="197"/>
      <c r="Q66" s="50" t="s">
        <v>49</v>
      </c>
      <c r="R66" s="38"/>
      <c r="S66" s="39"/>
      <c r="T66" s="38"/>
      <c r="U66" s="166"/>
      <c r="V66" s="38"/>
      <c r="W66" s="101"/>
      <c r="X66" s="38"/>
      <c r="Y66" s="203"/>
      <c r="Z66" s="38"/>
      <c r="AA66" s="101"/>
      <c r="AB66" s="101"/>
      <c r="AC66" s="101"/>
      <c r="AD66" s="102"/>
      <c r="AE66" s="38"/>
      <c r="AF66" s="101"/>
      <c r="AG66" s="38"/>
      <c r="AH66" s="102"/>
      <c r="AI66" s="175"/>
      <c r="AJ66" s="102"/>
      <c r="AK66" s="105"/>
      <c r="AM66" s="87"/>
      <c r="AO66" s="87"/>
      <c r="AQ66" s="117"/>
    </row>
    <row r="67" spans="1:44" s="41" customFormat="1" ht="13.5" customHeight="1" x14ac:dyDescent="0.25">
      <c r="A67" s="30">
        <v>14</v>
      </c>
      <c r="B67" s="215" t="s">
        <v>66</v>
      </c>
      <c r="C67" s="135">
        <f t="shared" si="2"/>
        <v>0</v>
      </c>
      <c r="D67" s="38"/>
      <c r="E67" s="39"/>
      <c r="F67" s="132"/>
      <c r="G67" s="133" t="s">
        <v>77</v>
      </c>
      <c r="H67" s="38"/>
      <c r="I67" s="39"/>
      <c r="J67" s="38"/>
      <c r="K67" s="90"/>
      <c r="L67" s="111"/>
      <c r="M67" s="39"/>
      <c r="N67" s="111"/>
      <c r="O67" s="37"/>
      <c r="P67" s="80"/>
      <c r="Q67" s="39"/>
      <c r="R67" s="38"/>
      <c r="S67" s="50"/>
      <c r="T67" s="38"/>
      <c r="U67" s="201"/>
      <c r="V67" s="38"/>
      <c r="W67" s="37"/>
      <c r="X67" s="38"/>
      <c r="Y67" s="89"/>
      <c r="Z67" s="38"/>
      <c r="AA67" s="37"/>
      <c r="AB67" s="37"/>
      <c r="AC67" s="38"/>
      <c r="AD67" s="40" t="s">
        <v>50</v>
      </c>
      <c r="AE67" s="38"/>
      <c r="AF67" s="37"/>
      <c r="AG67" s="38"/>
      <c r="AH67" s="40"/>
      <c r="AI67" s="175"/>
      <c r="AJ67" s="40"/>
      <c r="AK67" s="105"/>
      <c r="AM67" s="87"/>
      <c r="AO67" s="129"/>
      <c r="AQ67" s="69"/>
    </row>
    <row r="68" spans="1:44" s="41" customFormat="1" ht="13.5" customHeight="1" x14ac:dyDescent="0.25">
      <c r="A68" s="45">
        <v>15</v>
      </c>
      <c r="B68" s="215" t="s">
        <v>65</v>
      </c>
      <c r="C68" s="135">
        <f t="shared" si="2"/>
        <v>0</v>
      </c>
      <c r="D68" s="38"/>
      <c r="E68" s="39"/>
      <c r="F68" s="132"/>
      <c r="G68" s="133" t="s">
        <v>76</v>
      </c>
      <c r="H68" s="132"/>
      <c r="I68" s="133" t="s">
        <v>48</v>
      </c>
      <c r="J68" s="38"/>
      <c r="K68" s="90"/>
      <c r="L68" s="111"/>
      <c r="M68" s="39"/>
      <c r="N68" s="111"/>
      <c r="O68" s="37"/>
      <c r="P68" s="80"/>
      <c r="Q68" s="39"/>
      <c r="R68" s="38"/>
      <c r="S68" s="39"/>
      <c r="T68" s="38"/>
      <c r="U68" s="78"/>
      <c r="V68" s="38"/>
      <c r="W68" s="37"/>
      <c r="X68" s="38"/>
      <c r="Y68" s="89"/>
      <c r="Z68" s="38"/>
      <c r="AA68" s="37"/>
      <c r="AB68" s="37"/>
      <c r="AC68" s="38"/>
      <c r="AD68" s="37"/>
      <c r="AE68" s="38"/>
      <c r="AF68" s="37"/>
      <c r="AG68" s="38"/>
      <c r="AH68" s="40"/>
      <c r="AI68" s="175"/>
      <c r="AJ68" s="40"/>
      <c r="AK68" s="38"/>
      <c r="AM68" s="87"/>
      <c r="AO68" s="87"/>
      <c r="AQ68" s="69"/>
    </row>
    <row r="69" spans="1:44" s="259" customFormat="1" ht="13.5" customHeight="1" x14ac:dyDescent="0.25">
      <c r="A69" s="30">
        <v>16</v>
      </c>
      <c r="B69" s="246" t="s">
        <v>102</v>
      </c>
      <c r="C69" s="137">
        <v>0</v>
      </c>
      <c r="D69" s="263"/>
      <c r="E69" s="269"/>
      <c r="F69" s="263"/>
      <c r="H69" s="263"/>
      <c r="J69" s="263"/>
      <c r="L69" s="263"/>
      <c r="N69" s="263"/>
      <c r="P69" s="263"/>
      <c r="R69" s="263"/>
      <c r="T69" s="263"/>
      <c r="V69" s="263"/>
      <c r="X69" s="255"/>
      <c r="Z69" s="255"/>
      <c r="AE69" s="255"/>
      <c r="AG69" s="255"/>
      <c r="AI69" s="255"/>
      <c r="AK69" s="255"/>
    </row>
    <row r="70" spans="1:44" s="41" customFormat="1" ht="13.5" customHeight="1" x14ac:dyDescent="0.25">
      <c r="A70" s="73">
        <v>17</v>
      </c>
      <c r="B70" s="216" t="s">
        <v>62</v>
      </c>
      <c r="C70" s="135">
        <f t="shared" si="2"/>
        <v>0</v>
      </c>
      <c r="D70" s="132"/>
      <c r="E70" s="50" t="s">
        <v>48</v>
      </c>
      <c r="F70" s="38"/>
      <c r="G70" s="39"/>
      <c r="H70" s="38"/>
      <c r="I70" s="39"/>
      <c r="J70" s="38"/>
      <c r="K70" s="152"/>
      <c r="L70" s="111"/>
      <c r="M70" s="39"/>
      <c r="N70" s="111"/>
      <c r="O70" s="39"/>
      <c r="P70" s="80"/>
      <c r="Q70" s="39"/>
      <c r="R70" s="38"/>
      <c r="S70" s="50" t="s">
        <v>123</v>
      </c>
      <c r="T70" s="38"/>
      <c r="U70" s="202"/>
      <c r="V70" s="87"/>
      <c r="X70" s="87"/>
      <c r="Y70" s="69"/>
      <c r="Z70" s="87"/>
      <c r="AA70" s="39"/>
      <c r="AB70" s="39"/>
      <c r="AC70" s="38"/>
      <c r="AD70" s="40"/>
      <c r="AE70" s="38"/>
      <c r="AF70" s="37"/>
      <c r="AG70" s="38"/>
      <c r="AH70" s="40"/>
      <c r="AI70" s="175"/>
      <c r="AJ70" s="40"/>
      <c r="AK70" s="38"/>
      <c r="AM70" s="87"/>
      <c r="AO70" s="129"/>
      <c r="AQ70" s="69"/>
    </row>
    <row r="71" spans="1:44" s="41" customFormat="1" ht="13.5" customHeight="1" x14ac:dyDescent="0.25">
      <c r="A71" s="30">
        <v>18</v>
      </c>
      <c r="B71" s="215" t="s">
        <v>108</v>
      </c>
      <c r="C71" s="135">
        <f t="shared" si="2"/>
        <v>0</v>
      </c>
      <c r="D71" s="38"/>
      <c r="E71" s="39"/>
      <c r="F71" s="38"/>
      <c r="G71" s="39"/>
      <c r="H71" s="38"/>
      <c r="I71" s="39"/>
      <c r="J71" s="38"/>
      <c r="K71" s="152"/>
      <c r="L71" s="113"/>
      <c r="M71" s="39"/>
      <c r="N71" s="111"/>
      <c r="O71" s="39"/>
      <c r="P71" s="80"/>
      <c r="Q71" s="39"/>
      <c r="R71" s="38"/>
      <c r="S71" s="50" t="s">
        <v>50</v>
      </c>
      <c r="T71" s="38"/>
      <c r="U71" s="78"/>
      <c r="V71" s="38"/>
      <c r="W71" s="37"/>
      <c r="X71" s="38"/>
      <c r="Y71" s="89"/>
      <c r="Z71" s="38"/>
      <c r="AA71" s="39"/>
      <c r="AB71" s="39"/>
      <c r="AC71" s="55"/>
      <c r="AD71" s="50"/>
      <c r="AE71" s="38"/>
      <c r="AF71" s="32"/>
      <c r="AG71" s="38"/>
      <c r="AH71" s="33" t="s">
        <v>90</v>
      </c>
      <c r="AI71" s="175"/>
      <c r="AJ71" s="50"/>
      <c r="AK71" s="105"/>
      <c r="AL71" s="104"/>
      <c r="AM71" s="87"/>
      <c r="AN71" s="104"/>
      <c r="AO71" s="87"/>
      <c r="AP71" s="104"/>
      <c r="AQ71" s="118"/>
      <c r="AR71" s="104"/>
    </row>
    <row r="72" spans="1:44" s="41" customFormat="1" ht="13.5" customHeight="1" x14ac:dyDescent="0.25">
      <c r="A72" s="30">
        <v>19</v>
      </c>
      <c r="B72" s="215" t="s">
        <v>197</v>
      </c>
      <c r="C72" s="135">
        <f t="shared" si="2"/>
        <v>0</v>
      </c>
      <c r="D72" s="38"/>
      <c r="E72" s="39"/>
      <c r="F72" s="38"/>
      <c r="G72" s="39"/>
      <c r="H72" s="38"/>
      <c r="I72" s="39"/>
      <c r="J72" s="38"/>
      <c r="K72" s="152"/>
      <c r="L72" s="113"/>
      <c r="M72" s="39"/>
      <c r="N72" s="111"/>
      <c r="O72" s="39"/>
      <c r="P72" s="80"/>
      <c r="Q72" s="39"/>
      <c r="R72" s="38"/>
      <c r="S72" s="50" t="s">
        <v>122</v>
      </c>
      <c r="T72" s="38"/>
      <c r="U72" s="78"/>
      <c r="V72" s="38"/>
      <c r="W72" s="37"/>
      <c r="X72" s="38"/>
      <c r="Y72" s="89"/>
      <c r="Z72" s="38"/>
      <c r="AA72" s="39"/>
      <c r="AB72" s="39"/>
      <c r="AC72" s="55"/>
      <c r="AD72" s="50"/>
      <c r="AE72" s="38"/>
      <c r="AF72" s="32"/>
      <c r="AG72" s="38"/>
      <c r="AH72" s="33"/>
      <c r="AI72" s="175"/>
      <c r="AJ72" s="50"/>
      <c r="AK72" s="105"/>
      <c r="AL72" s="104"/>
      <c r="AM72" s="87"/>
      <c r="AN72" s="104"/>
      <c r="AO72" s="87"/>
      <c r="AP72" s="104"/>
      <c r="AQ72" s="118"/>
      <c r="AR72" s="104"/>
    </row>
    <row r="73" spans="1:44" s="41" customFormat="1" ht="13.5" customHeight="1" x14ac:dyDescent="0.25">
      <c r="A73" s="30">
        <v>20</v>
      </c>
      <c r="B73" s="215" t="s">
        <v>109</v>
      </c>
      <c r="C73" s="135">
        <f t="shared" si="2"/>
        <v>0</v>
      </c>
      <c r="D73" s="38"/>
      <c r="E73" s="39"/>
      <c r="F73" s="38"/>
      <c r="G73" s="39"/>
      <c r="H73" s="38"/>
      <c r="I73" s="39"/>
      <c r="J73" s="38"/>
      <c r="K73" s="152"/>
      <c r="L73" s="113"/>
      <c r="M73" s="39"/>
      <c r="N73" s="111"/>
      <c r="O73" s="39"/>
      <c r="P73" s="80"/>
      <c r="Q73" s="39"/>
      <c r="R73" s="38"/>
      <c r="S73" s="39"/>
      <c r="T73" s="38"/>
      <c r="U73" s="201" t="s">
        <v>129</v>
      </c>
      <c r="V73" s="38"/>
      <c r="W73" s="37"/>
      <c r="X73" s="38"/>
      <c r="Y73" s="89"/>
      <c r="Z73" s="38"/>
      <c r="AA73" s="39"/>
      <c r="AB73" s="39"/>
      <c r="AC73" s="55"/>
      <c r="AD73" s="50"/>
      <c r="AE73" s="38"/>
      <c r="AF73" s="32"/>
      <c r="AG73" s="38"/>
      <c r="AH73" s="33"/>
      <c r="AI73" s="175"/>
      <c r="AJ73" s="50"/>
      <c r="AK73" s="105"/>
      <c r="AL73" s="104"/>
      <c r="AM73" s="87"/>
      <c r="AN73" s="104"/>
      <c r="AO73" s="87"/>
      <c r="AP73" s="104"/>
      <c r="AQ73" s="118"/>
      <c r="AR73" s="104"/>
    </row>
    <row r="74" spans="1:44" s="41" customFormat="1" ht="13.5" customHeight="1" x14ac:dyDescent="0.25">
      <c r="A74" s="30">
        <v>21</v>
      </c>
      <c r="B74" s="215" t="s">
        <v>114</v>
      </c>
      <c r="C74" s="135">
        <f t="shared" si="2"/>
        <v>0</v>
      </c>
      <c r="D74" s="38"/>
      <c r="E74" s="39"/>
      <c r="F74" s="38"/>
      <c r="G74" s="39"/>
      <c r="H74" s="38"/>
      <c r="I74" s="39"/>
      <c r="J74" s="38"/>
      <c r="K74" s="152"/>
      <c r="L74" s="113"/>
      <c r="M74" s="39"/>
      <c r="N74" s="111"/>
      <c r="O74" s="39"/>
      <c r="P74" s="80"/>
      <c r="Q74" s="39"/>
      <c r="R74" s="38"/>
      <c r="S74" s="39"/>
      <c r="T74" s="38"/>
      <c r="U74" s="78"/>
      <c r="V74" s="38"/>
      <c r="W74" s="37"/>
      <c r="X74" s="38"/>
      <c r="Y74" s="89"/>
      <c r="Z74" s="38"/>
      <c r="AA74" s="39"/>
      <c r="AB74" s="39"/>
      <c r="AC74" s="55"/>
      <c r="AD74" s="50" t="s">
        <v>49</v>
      </c>
      <c r="AE74" s="38"/>
      <c r="AF74" s="33" t="s">
        <v>49</v>
      </c>
      <c r="AG74" s="38"/>
      <c r="AH74" s="33"/>
      <c r="AI74" s="175"/>
      <c r="AJ74" s="50"/>
      <c r="AK74" s="105"/>
      <c r="AL74" s="104"/>
      <c r="AM74" s="87"/>
      <c r="AN74" s="104"/>
      <c r="AO74" s="87"/>
      <c r="AP74" s="104"/>
      <c r="AQ74" s="118"/>
      <c r="AR74" s="104"/>
    </row>
    <row r="75" spans="1:44" s="41" customFormat="1" ht="13.5" customHeight="1" x14ac:dyDescent="0.25">
      <c r="A75" s="30">
        <v>22</v>
      </c>
      <c r="B75" s="215" t="s">
        <v>116</v>
      </c>
      <c r="C75" s="135">
        <f t="shared" si="2"/>
        <v>0</v>
      </c>
      <c r="D75" s="38"/>
      <c r="E75" s="39"/>
      <c r="F75" s="38"/>
      <c r="G75" s="39"/>
      <c r="H75" s="38"/>
      <c r="I75" s="39"/>
      <c r="J75" s="38"/>
      <c r="K75" s="152"/>
      <c r="L75" s="113"/>
      <c r="M75" s="39"/>
      <c r="N75" s="111"/>
      <c r="O75" s="39"/>
      <c r="P75" s="80"/>
      <c r="Q75" s="39"/>
      <c r="R75" s="38"/>
      <c r="S75" s="39"/>
      <c r="T75" s="38"/>
      <c r="U75" s="78"/>
      <c r="V75" s="38"/>
      <c r="W75" s="37"/>
      <c r="X75" s="38"/>
      <c r="Y75" s="89"/>
      <c r="Z75" s="38"/>
      <c r="AA75" s="39"/>
      <c r="AB75" s="39"/>
      <c r="AC75" s="55"/>
      <c r="AD75" s="32"/>
      <c r="AE75" s="38"/>
      <c r="AF75" s="32"/>
      <c r="AG75" s="38"/>
      <c r="AH75" s="33"/>
      <c r="AI75" s="175"/>
      <c r="AJ75" s="50"/>
      <c r="AK75" s="105"/>
      <c r="AL75" s="104"/>
      <c r="AM75" s="87"/>
      <c r="AN75" s="104"/>
      <c r="AO75" s="87"/>
      <c r="AP75" s="104"/>
      <c r="AQ75" s="118"/>
      <c r="AR75" s="104"/>
    </row>
    <row r="76" spans="1:44" s="103" customFormat="1" ht="13.5" customHeight="1" x14ac:dyDescent="0.25">
      <c r="A76" s="58">
        <v>23</v>
      </c>
      <c r="B76" s="216" t="s">
        <v>115</v>
      </c>
      <c r="C76" s="135">
        <f t="shared" si="2"/>
        <v>0</v>
      </c>
      <c r="D76" s="38"/>
      <c r="E76" s="39"/>
      <c r="F76" s="38"/>
      <c r="G76" s="39"/>
      <c r="H76" s="38"/>
      <c r="I76" s="50"/>
      <c r="J76" s="38"/>
      <c r="K76" s="152"/>
      <c r="L76" s="38"/>
      <c r="M76" s="39"/>
      <c r="N76" s="111"/>
      <c r="O76" s="39"/>
      <c r="P76" s="198"/>
      <c r="Q76" s="39"/>
      <c r="R76" s="38"/>
      <c r="S76" s="39"/>
      <c r="T76" s="38"/>
      <c r="U76" s="166"/>
      <c r="V76" s="38"/>
      <c r="W76" s="101"/>
      <c r="X76" s="38"/>
      <c r="Y76" s="203"/>
      <c r="Z76" s="38"/>
      <c r="AA76" s="101"/>
      <c r="AB76" s="101"/>
      <c r="AC76" s="101"/>
      <c r="AD76" s="102" t="s">
        <v>50</v>
      </c>
      <c r="AE76" s="38"/>
      <c r="AF76" s="102" t="s">
        <v>84</v>
      </c>
      <c r="AG76" s="38"/>
      <c r="AH76" s="102"/>
      <c r="AI76" s="175"/>
      <c r="AJ76" s="102"/>
      <c r="AK76" s="105"/>
      <c r="AM76" s="87"/>
      <c r="AO76" s="87"/>
      <c r="AQ76" s="117"/>
    </row>
    <row r="77" spans="1:44" s="41" customFormat="1" ht="13.5" customHeight="1" x14ac:dyDescent="0.25">
      <c r="A77" s="226">
        <v>24</v>
      </c>
      <c r="B77" s="215" t="s">
        <v>142</v>
      </c>
      <c r="C77" s="137">
        <v>0</v>
      </c>
      <c r="D77" s="38"/>
      <c r="E77" s="39"/>
      <c r="F77" s="38"/>
      <c r="G77" s="39"/>
      <c r="H77" s="38"/>
      <c r="I77" s="39"/>
      <c r="J77" s="38"/>
      <c r="K77" s="152"/>
      <c r="L77" s="113"/>
      <c r="M77" s="39"/>
      <c r="N77" s="111"/>
      <c r="O77" s="39"/>
      <c r="P77" s="80"/>
      <c r="Q77" s="39"/>
      <c r="R77" s="38"/>
      <c r="S77" s="39"/>
      <c r="T77" s="38"/>
      <c r="U77" s="78"/>
      <c r="V77" s="38"/>
      <c r="W77" s="37"/>
      <c r="X77" s="38"/>
      <c r="Y77" s="89"/>
      <c r="Z77" s="38"/>
      <c r="AA77" s="39"/>
      <c r="AB77" s="39"/>
      <c r="AC77" s="55"/>
      <c r="AD77" s="50"/>
      <c r="AE77" s="38"/>
      <c r="AG77" s="38"/>
      <c r="AH77" s="33"/>
      <c r="AI77" s="175"/>
      <c r="AJ77" s="50"/>
      <c r="AK77" s="105"/>
      <c r="AL77" s="104" t="s">
        <v>48</v>
      </c>
      <c r="AM77" s="87"/>
      <c r="AN77" s="104"/>
      <c r="AO77" s="87"/>
      <c r="AP77" s="104"/>
      <c r="AQ77" s="118"/>
      <c r="AR77" s="104"/>
    </row>
    <row r="78" spans="1:44" s="41" customFormat="1" ht="13.5" customHeight="1" x14ac:dyDescent="0.2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18"/>
      <c r="AR78" s="104"/>
    </row>
    <row r="79" spans="1:44" ht="13.5" customHeight="1" x14ac:dyDescent="0.25"/>
    <row r="80" spans="1:44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</sheetData>
  <hyperlinks>
    <hyperlink ref="I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2" fitToWidth="0" orientation="landscape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C2:F20"/>
  <sheetViews>
    <sheetView topLeftCell="A16" workbookViewId="0">
      <selection activeCell="C23" sqref="C23"/>
    </sheetView>
  </sheetViews>
  <sheetFormatPr defaultRowHeight="18" x14ac:dyDescent="0.25"/>
  <cols>
    <col min="1" max="2" width="9" style="2"/>
    <col min="3" max="3" width="45" style="2" bestFit="1" customWidth="1"/>
    <col min="4" max="4" width="3.25" style="2" bestFit="1" customWidth="1"/>
    <col min="5" max="5" width="24.75" style="2" customWidth="1"/>
    <col min="6" max="6" width="9" style="3"/>
    <col min="7" max="16384" width="9" style="2"/>
  </cols>
  <sheetData>
    <row r="2" spans="3:6" x14ac:dyDescent="0.25">
      <c r="F2" s="3" t="s">
        <v>19</v>
      </c>
    </row>
    <row r="4" spans="3:6" ht="18.75" x14ac:dyDescent="0.3">
      <c r="C4" s="4" t="s">
        <v>1</v>
      </c>
      <c r="D4" s="5">
        <v>2</v>
      </c>
    </row>
    <row r="5" spans="3:6" ht="18.75" x14ac:dyDescent="0.3">
      <c r="C5" s="4" t="s">
        <v>2</v>
      </c>
      <c r="D5" s="5">
        <v>3</v>
      </c>
      <c r="F5" s="3">
        <v>3</v>
      </c>
    </row>
    <row r="6" spans="3:6" ht="18.75" x14ac:dyDescent="0.3">
      <c r="C6" s="4" t="s">
        <v>3</v>
      </c>
      <c r="D6" s="5">
        <v>5</v>
      </c>
      <c r="F6" s="3">
        <v>5</v>
      </c>
    </row>
    <row r="7" spans="3:6" ht="18.75" x14ac:dyDescent="0.3">
      <c r="C7" s="4" t="s">
        <v>4</v>
      </c>
      <c r="D7" s="5">
        <v>3</v>
      </c>
    </row>
    <row r="8" spans="3:6" ht="18.75" x14ac:dyDescent="0.3">
      <c r="C8" s="4" t="s">
        <v>5</v>
      </c>
      <c r="D8" s="5">
        <v>5</v>
      </c>
      <c r="F8" s="3">
        <v>5</v>
      </c>
    </row>
    <row r="9" spans="3:6" ht="18.75" x14ac:dyDescent="0.3">
      <c r="C9" s="4" t="s">
        <v>16</v>
      </c>
      <c r="D9" s="5">
        <v>3</v>
      </c>
    </row>
    <row r="10" spans="3:6" ht="18.75" x14ac:dyDescent="0.3">
      <c r="C10" s="4" t="s">
        <v>17</v>
      </c>
      <c r="D10" s="5">
        <v>1</v>
      </c>
    </row>
    <row r="11" spans="3:6" ht="18.75" x14ac:dyDescent="0.3">
      <c r="C11" s="4" t="s">
        <v>6</v>
      </c>
      <c r="D11" s="5">
        <v>5</v>
      </c>
      <c r="F11" s="3">
        <v>5</v>
      </c>
    </row>
    <row r="12" spans="3:6" ht="18.75" x14ac:dyDescent="0.3">
      <c r="C12" s="4" t="s">
        <v>20</v>
      </c>
      <c r="D12" s="5">
        <v>3</v>
      </c>
    </row>
    <row r="13" spans="3:6" ht="18.75" x14ac:dyDescent="0.3">
      <c r="C13" s="4" t="s">
        <v>21</v>
      </c>
      <c r="D13" s="5">
        <v>1</v>
      </c>
    </row>
    <row r="14" spans="3:6" ht="18.75" x14ac:dyDescent="0.3">
      <c r="C14" s="4" t="s">
        <v>7</v>
      </c>
      <c r="D14" s="5">
        <v>5</v>
      </c>
    </row>
    <row r="15" spans="3:6" ht="18.75" x14ac:dyDescent="0.3">
      <c r="C15" s="4" t="s">
        <v>8</v>
      </c>
      <c r="D15" s="5">
        <v>5</v>
      </c>
    </row>
    <row r="16" spans="3:6" ht="18.75" x14ac:dyDescent="0.3">
      <c r="C16" s="4" t="s">
        <v>9</v>
      </c>
      <c r="D16" s="5">
        <v>5</v>
      </c>
    </row>
    <row r="19" spans="4:6" ht="18.75" thickBot="1" x14ac:dyDescent="0.3"/>
    <row r="20" spans="4:6" ht="18.75" thickBot="1" x14ac:dyDescent="0.3">
      <c r="D20" s="282" t="s">
        <v>18</v>
      </c>
      <c r="E20" s="282"/>
      <c r="F20" s="6">
        <f>SUM(F4:F16)</f>
        <v>18</v>
      </c>
    </row>
  </sheetData>
  <mergeCells count="1">
    <mergeCell ref="D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3"/>
  <sheetViews>
    <sheetView topLeftCell="AE1" workbookViewId="0">
      <selection activeCell="AN8" sqref="AN8"/>
    </sheetView>
  </sheetViews>
  <sheetFormatPr defaultRowHeight="11.25" x14ac:dyDescent="0.2"/>
  <cols>
    <col min="1" max="1" width="3.25" style="12" customWidth="1"/>
    <col min="2" max="2" width="21" style="13" bestFit="1" customWidth="1"/>
    <col min="3" max="3" width="5.25" style="12" bestFit="1" customWidth="1"/>
    <col min="4" max="4" width="7.5" style="12" bestFit="1" customWidth="1"/>
    <col min="5" max="5" width="5.75" style="12" bestFit="1" customWidth="1"/>
    <col min="6" max="6" width="9.25" style="12" bestFit="1" customWidth="1"/>
    <col min="7" max="7" width="5.75" style="12" bestFit="1" customWidth="1"/>
    <col min="8" max="8" width="7.25" style="12" bestFit="1" customWidth="1"/>
    <col min="9" max="9" width="5.75" style="12" bestFit="1" customWidth="1"/>
    <col min="10" max="10" width="7.25" style="12" bestFit="1" customWidth="1"/>
    <col min="11" max="11" width="5.75" style="12" bestFit="1" customWidth="1"/>
    <col min="12" max="12" width="6.5" style="12" bestFit="1" customWidth="1"/>
    <col min="13" max="13" width="5.75" style="12" bestFit="1" customWidth="1"/>
    <col min="14" max="14" width="8.25" style="12" bestFit="1" customWidth="1"/>
    <col min="15" max="15" width="5.75" style="12" bestFit="1" customWidth="1"/>
    <col min="16" max="16" width="6.875" style="12" bestFit="1" customWidth="1"/>
    <col min="17" max="17" width="5.75" style="12" bestFit="1" customWidth="1"/>
    <col min="18" max="18" width="8.25" style="12" bestFit="1" customWidth="1"/>
    <col min="19" max="19" width="5.75" style="12" bestFit="1" customWidth="1"/>
    <col min="20" max="20" width="7.125" style="12" bestFit="1" customWidth="1"/>
    <col min="21" max="21" width="5.75" style="12" bestFit="1" customWidth="1"/>
    <col min="22" max="22" width="6.375" style="12" bestFit="1" customWidth="1"/>
    <col min="23" max="23" width="5.75" style="12" bestFit="1" customWidth="1"/>
    <col min="24" max="24" width="7.625" style="12" bestFit="1" customWidth="1"/>
    <col min="25" max="25" width="5.75" style="12" bestFit="1" customWidth="1"/>
    <col min="26" max="26" width="7.25" style="12" bestFit="1" customWidth="1"/>
    <col min="27" max="27" width="5.75" style="12" bestFit="1" customWidth="1"/>
    <col min="28" max="28" width="9.75" style="12" bestFit="1" customWidth="1"/>
    <col min="29" max="29" width="5.75" style="12" bestFit="1" customWidth="1"/>
    <col min="30" max="30" width="10.125" style="12" bestFit="1" customWidth="1"/>
    <col min="31" max="31" width="5.75" style="12" bestFit="1" customWidth="1"/>
    <col min="32" max="32" width="7.5" style="12" bestFit="1" customWidth="1"/>
    <col min="33" max="33" width="5.75" style="12" bestFit="1" customWidth="1"/>
    <col min="34" max="34" width="13.25" style="12" bestFit="1" customWidth="1"/>
    <col min="35" max="35" width="5.75" style="12" bestFit="1" customWidth="1"/>
    <col min="36" max="36" width="15.75" style="12" bestFit="1" customWidth="1"/>
    <col min="37" max="37" width="6.25" style="12" bestFit="1" customWidth="1"/>
    <col min="38" max="38" width="9.25" style="12" bestFit="1" customWidth="1"/>
    <col min="39" max="39" width="9" style="12"/>
    <col min="40" max="40" width="5.25" style="12" bestFit="1" customWidth="1"/>
    <col min="41" max="41" width="19.5" style="20" bestFit="1" customWidth="1"/>
    <col min="42" max="42" width="12.75" style="12" bestFit="1" customWidth="1"/>
    <col min="43" max="45" width="9.25" style="12" bestFit="1" customWidth="1"/>
    <col min="46" max="46" width="7.25" style="12" bestFit="1" customWidth="1"/>
    <col min="47" max="47" width="9.25" style="12" bestFit="1" customWidth="1"/>
    <col min="48" max="48" width="7.25" style="12" bestFit="1" customWidth="1"/>
    <col min="49" max="49" width="9.25" style="12" bestFit="1" customWidth="1"/>
    <col min="50" max="50" width="6.5" style="12" bestFit="1" customWidth="1"/>
    <col min="51" max="51" width="9.25" style="12" bestFit="1" customWidth="1"/>
    <col min="52" max="52" width="8.25" style="12" bestFit="1" customWidth="1"/>
    <col min="53" max="53" width="9.25" style="12" bestFit="1" customWidth="1"/>
    <col min="54" max="54" width="6.875" style="12" bestFit="1" customWidth="1"/>
    <col min="55" max="55" width="9.25" style="12" bestFit="1" customWidth="1"/>
    <col min="56" max="56" width="8.25" style="12" bestFit="1" customWidth="1"/>
    <col min="57" max="57" width="9.25" style="12" bestFit="1" customWidth="1"/>
    <col min="58" max="58" width="7.125" style="12" bestFit="1" customWidth="1"/>
    <col min="59" max="59" width="9.25" style="12" bestFit="1" customWidth="1"/>
    <col min="60" max="60" width="6.375" style="12" bestFit="1" customWidth="1"/>
    <col min="61" max="61" width="9.25" style="12" bestFit="1" customWidth="1"/>
    <col min="62" max="62" width="7.625" style="12" bestFit="1" customWidth="1"/>
    <col min="63" max="63" width="9.25" style="12" bestFit="1" customWidth="1"/>
    <col min="64" max="64" width="7.25" style="12" bestFit="1" customWidth="1"/>
    <col min="65" max="65" width="9.25" style="12" bestFit="1" customWidth="1"/>
    <col min="66" max="66" width="9.75" style="12" bestFit="1" customWidth="1"/>
    <col min="67" max="67" width="9.25" style="12" bestFit="1" customWidth="1"/>
    <col min="68" max="68" width="10.125" style="12" bestFit="1" customWidth="1"/>
    <col min="69" max="69" width="9.25" style="12" bestFit="1" customWidth="1"/>
    <col min="70" max="70" width="7.5" style="12" bestFit="1" customWidth="1"/>
    <col min="71" max="71" width="9.25" style="12" bestFit="1" customWidth="1"/>
    <col min="72" max="72" width="13.25" style="12" bestFit="1" customWidth="1"/>
    <col min="73" max="73" width="9.25" style="12" bestFit="1" customWidth="1"/>
    <col min="74" max="74" width="15.75" style="12" bestFit="1" customWidth="1"/>
    <col min="75" max="75" width="9.25" style="12" bestFit="1" customWidth="1"/>
    <col min="76" max="16384" width="9" style="12"/>
  </cols>
  <sheetData>
    <row r="1" spans="1:75" x14ac:dyDescent="0.2">
      <c r="A1" s="11"/>
      <c r="B1" s="15"/>
      <c r="C1" s="11"/>
      <c r="D1" s="11"/>
      <c r="E1" s="11"/>
    </row>
    <row r="3" spans="1:75" s="8" customFormat="1" x14ac:dyDescent="0.2">
      <c r="A3" s="7"/>
      <c r="B3" s="14" t="str">
        <f>'Tophond 2018 deel 1'!B24</f>
        <v>Reuen / Male</v>
      </c>
      <c r="C3" s="7">
        <f>'Tophond 2018 deel 1'!C24</f>
        <v>0</v>
      </c>
      <c r="D3" s="7" t="e">
        <f>'Tophond 2018 deel 1'!#REF!</f>
        <v>#REF!</v>
      </c>
      <c r="E3" s="7"/>
      <c r="F3" s="7" t="e">
        <f>'Tophond 2018 deel 1'!#REF!</f>
        <v>#REF!</v>
      </c>
      <c r="G3" s="7"/>
      <c r="H3" s="7" t="e">
        <f>'Tophond 2018 deel 1'!#REF!</f>
        <v>#REF!</v>
      </c>
      <c r="I3" s="7"/>
      <c r="J3" s="7" t="e">
        <f>'Tophond 2018 deel 1'!#REF!</f>
        <v>#REF!</v>
      </c>
      <c r="K3" s="7"/>
      <c r="L3" s="7">
        <f>'Tophond 2018 deel 1'!J24</f>
        <v>0</v>
      </c>
      <c r="M3" s="7"/>
      <c r="N3" s="7">
        <f>'Tophond 2018 deel 1'!L24</f>
        <v>0</v>
      </c>
      <c r="O3" s="7"/>
      <c r="P3" s="7" t="str">
        <f>'Tophond 2018 deel 1'!M24</f>
        <v>Goes</v>
      </c>
      <c r="Q3" s="7"/>
      <c r="R3" s="7" t="str">
        <f>'Tophond 2018 deel 1'!Q24</f>
        <v>Utrecht</v>
      </c>
      <c r="S3" s="7"/>
      <c r="T3" s="7" t="str">
        <f>'Tophond 2018 deel 1'!S24</f>
        <v>Pinkstershow</v>
      </c>
      <c r="U3" s="7"/>
      <c r="V3" s="7" t="e">
        <f>'Tophond 2018 deel 1'!#REF!</f>
        <v>#REF!</v>
      </c>
      <c r="W3" s="7"/>
      <c r="X3" s="7" t="e">
        <f>'Tophond 2018 deel 1'!#REF!</f>
        <v>#REF!</v>
      </c>
      <c r="Y3" s="7"/>
      <c r="Z3" s="7">
        <f>'Tophond 2018 deel 1'!AC24</f>
        <v>0</v>
      </c>
      <c r="AA3" s="7"/>
      <c r="AB3" s="7" t="e">
        <f>'Tophond 2018 deel 1'!#REF!</f>
        <v>#REF!</v>
      </c>
      <c r="AC3" s="7"/>
      <c r="AD3" s="7" t="e">
        <f>'Tophond 2018 deel 1'!#REF!</f>
        <v>#REF!</v>
      </c>
      <c r="AE3" s="7"/>
      <c r="AF3" s="7" t="e">
        <f>'Tophond 2018 deel 1'!#REF!</f>
        <v>#REF!</v>
      </c>
      <c r="AG3" s="7"/>
      <c r="AH3" s="7" t="str">
        <f>'Tophond 2018 deel 1'!AF24</f>
        <v>Zwolle Hondenshow</v>
      </c>
      <c r="AI3" s="7"/>
      <c r="AJ3" s="7" t="str">
        <f>'Tophond 2018 deel 1'!AP24</f>
        <v>A'dam Wereldshow</v>
      </c>
      <c r="AK3" s="7" t="e">
        <f>'Tophond 2018 deel 1'!#REF!</f>
        <v>#REF!</v>
      </c>
      <c r="AN3" s="7">
        <f>C3</f>
        <v>0</v>
      </c>
      <c r="AO3" s="21" t="str">
        <f>B3</f>
        <v>Reuen / Male</v>
      </c>
      <c r="AP3" s="7" t="e">
        <f>D3</f>
        <v>#REF!</v>
      </c>
      <c r="AQ3" s="7"/>
      <c r="AR3" s="7" t="e">
        <f>F3</f>
        <v>#REF!</v>
      </c>
      <c r="AS3" s="7"/>
      <c r="AT3" s="7" t="e">
        <f>H3</f>
        <v>#REF!</v>
      </c>
      <c r="AU3" s="7"/>
      <c r="AV3" s="7" t="e">
        <f>J3</f>
        <v>#REF!</v>
      </c>
      <c r="AW3" s="7"/>
      <c r="AX3" s="7">
        <f>L3</f>
        <v>0</v>
      </c>
      <c r="AY3" s="7"/>
      <c r="AZ3" s="7">
        <f>N3</f>
        <v>0</v>
      </c>
      <c r="BA3" s="7"/>
      <c r="BB3" s="7" t="str">
        <f>P3</f>
        <v>Goes</v>
      </c>
      <c r="BC3" s="7"/>
      <c r="BD3" s="7" t="str">
        <f>R3</f>
        <v>Utrecht</v>
      </c>
      <c r="BE3" s="7"/>
      <c r="BF3" s="7" t="str">
        <f>T3</f>
        <v>Pinkstershow</v>
      </c>
      <c r="BG3" s="7"/>
      <c r="BH3" s="7" t="e">
        <f>V3</f>
        <v>#REF!</v>
      </c>
      <c r="BI3" s="7"/>
      <c r="BJ3" s="7" t="e">
        <f>X3</f>
        <v>#REF!</v>
      </c>
      <c r="BK3" s="7"/>
      <c r="BL3" s="7">
        <f>Z3</f>
        <v>0</v>
      </c>
      <c r="BM3" s="7"/>
      <c r="BN3" s="7" t="e">
        <f>AB3</f>
        <v>#REF!</v>
      </c>
      <c r="BO3" s="7"/>
      <c r="BP3" s="7" t="e">
        <f>AD3</f>
        <v>#REF!</v>
      </c>
      <c r="BQ3" s="7"/>
      <c r="BR3" s="7" t="e">
        <f>AF3</f>
        <v>#REF!</v>
      </c>
      <c r="BS3" s="7"/>
      <c r="BT3" s="7" t="str">
        <f>AH3</f>
        <v>Zwolle Hondenshow</v>
      </c>
      <c r="BU3" s="7"/>
      <c r="BV3" s="7" t="str">
        <f>AJ3</f>
        <v>A'dam Wereldshow</v>
      </c>
      <c r="BW3" s="7"/>
    </row>
    <row r="4" spans="1:75" s="10" customFormat="1" x14ac:dyDescent="0.2">
      <c r="A4" s="9"/>
      <c r="B4" s="16" t="str">
        <f>'Tophond 2018 deel 1'!B25</f>
        <v>Naam Hond/ Name Dog</v>
      </c>
      <c r="C4" s="9" t="str">
        <f>'Tophond 2018 deel 1'!C25</f>
        <v>totaal</v>
      </c>
      <c r="D4" s="9" t="e">
        <f>'Tophond 2018 deel 1'!#REF!</f>
        <v>#REF!</v>
      </c>
      <c r="E4" s="9"/>
      <c r="F4" s="9" t="e">
        <f>'Tophond 2018 deel 1'!#REF!</f>
        <v>#REF!</v>
      </c>
      <c r="G4" s="9"/>
      <c r="H4" s="9" t="e">
        <f>'Tophond 2018 deel 1'!#REF!</f>
        <v>#REF!</v>
      </c>
      <c r="I4" s="9"/>
      <c r="J4" s="9" t="e">
        <f>'Tophond 2018 deel 1'!#REF!</f>
        <v>#REF!</v>
      </c>
      <c r="K4" s="9"/>
      <c r="L4" s="9">
        <f>'Tophond 2018 deel 1'!J25</f>
        <v>0</v>
      </c>
      <c r="M4" s="9"/>
      <c r="N4" s="9">
        <f>'Tophond 2018 deel 1'!L25</f>
        <v>0</v>
      </c>
      <c r="O4" s="9"/>
      <c r="P4" s="9">
        <f>'Tophond 2018 deel 1'!M25</f>
        <v>43190</v>
      </c>
      <c r="Q4" s="9"/>
      <c r="R4" s="9">
        <f>'Tophond 2018 deel 1'!Q25</f>
        <v>43204</v>
      </c>
      <c r="S4" s="9"/>
      <c r="T4" s="9">
        <f>'Tophond 2018 deel 1'!S25</f>
        <v>43240</v>
      </c>
      <c r="U4" s="9"/>
      <c r="V4" s="9" t="e">
        <f>'Tophond 2018 deel 1'!#REF!</f>
        <v>#REF!</v>
      </c>
      <c r="W4" s="9"/>
      <c r="X4" s="9" t="e">
        <f>'Tophond 2018 deel 1'!#REF!</f>
        <v>#REF!</v>
      </c>
      <c r="Y4" s="9"/>
      <c r="Z4" s="9">
        <f>'Tophond 2018 deel 1'!AC25</f>
        <v>0</v>
      </c>
      <c r="AA4" s="9"/>
      <c r="AB4" s="9" t="e">
        <f>'Tophond 2018 deel 1'!#REF!</f>
        <v>#REF!</v>
      </c>
      <c r="AC4" s="9"/>
      <c r="AD4" s="9" t="e">
        <f>'Tophond 2018 deel 1'!#REF!</f>
        <v>#REF!</v>
      </c>
      <c r="AE4" s="9"/>
      <c r="AF4" s="9" t="e">
        <f>'Tophond 2018 deel 1'!#REF!</f>
        <v>#REF!</v>
      </c>
      <c r="AG4" s="9"/>
      <c r="AH4" s="9">
        <f>'Tophond 2018 deel 1'!AF25</f>
        <v>43275</v>
      </c>
      <c r="AI4" s="9"/>
      <c r="AJ4" s="9" t="e">
        <f>'Tophond 2018 deel 1'!#REF!</f>
        <v>#REF!</v>
      </c>
      <c r="AK4" s="9" t="e">
        <f>'Tophond 2018 deel 1'!#REF!</f>
        <v>#REF!</v>
      </c>
      <c r="AN4" s="7" t="str">
        <f>C4</f>
        <v>totaal</v>
      </c>
      <c r="AO4" s="21" t="str">
        <f>B4</f>
        <v>Naam Hond/ Name Dog</v>
      </c>
      <c r="AP4" s="9" t="e">
        <f>D4</f>
        <v>#REF!</v>
      </c>
      <c r="AQ4" s="9"/>
      <c r="AR4" s="9" t="e">
        <f>F4</f>
        <v>#REF!</v>
      </c>
      <c r="AS4" s="9"/>
      <c r="AT4" s="9" t="e">
        <f>H4</f>
        <v>#REF!</v>
      </c>
      <c r="AU4" s="9"/>
      <c r="AV4" s="9" t="e">
        <f>J4</f>
        <v>#REF!</v>
      </c>
      <c r="AW4" s="9"/>
      <c r="AX4" s="9">
        <f>L4</f>
        <v>0</v>
      </c>
      <c r="AY4" s="9"/>
      <c r="AZ4" s="9">
        <f>N4</f>
        <v>0</v>
      </c>
      <c r="BA4" s="9"/>
      <c r="BB4" s="9">
        <f>P4</f>
        <v>43190</v>
      </c>
      <c r="BC4" s="9"/>
      <c r="BD4" s="9">
        <f>R4</f>
        <v>43204</v>
      </c>
      <c r="BE4" s="9"/>
      <c r="BF4" s="9">
        <f>T4</f>
        <v>43240</v>
      </c>
      <c r="BG4" s="9"/>
      <c r="BH4" s="9" t="e">
        <f>V4</f>
        <v>#REF!</v>
      </c>
      <c r="BI4" s="9"/>
      <c r="BJ4" s="9" t="e">
        <f>X4</f>
        <v>#REF!</v>
      </c>
      <c r="BK4" s="9"/>
      <c r="BL4" s="9">
        <f>Z4</f>
        <v>0</v>
      </c>
      <c r="BM4" s="9"/>
      <c r="BN4" s="9" t="e">
        <f>AB4</f>
        <v>#REF!</v>
      </c>
      <c r="BO4" s="9"/>
      <c r="BP4" s="9" t="e">
        <f>AD4</f>
        <v>#REF!</v>
      </c>
      <c r="BQ4" s="9"/>
      <c r="BR4" s="9" t="e">
        <f>AF4</f>
        <v>#REF!</v>
      </c>
      <c r="BS4" s="9"/>
      <c r="BT4" s="9">
        <f>AH4</f>
        <v>43275</v>
      </c>
      <c r="BU4" s="9"/>
      <c r="BV4" s="9" t="e">
        <f>AJ4</f>
        <v>#REF!</v>
      </c>
      <c r="BW4" s="9"/>
    </row>
    <row r="5" spans="1:75" s="8" customFormat="1" x14ac:dyDescent="0.2">
      <c r="A5" s="7"/>
      <c r="B5" s="14" t="str">
        <f>'Tophond 2018 deel 1'!B26</f>
        <v>Keurmeester / Judge</v>
      </c>
      <c r="C5" s="7">
        <f>'Tophond 2018 deel 1'!C26</f>
        <v>0</v>
      </c>
      <c r="D5" s="7" t="e">
        <f>'Tophond 2018 deel 1'!#REF!</f>
        <v>#REF!</v>
      </c>
      <c r="E5" s="7"/>
      <c r="F5" s="7" t="e">
        <f>'Tophond 2018 deel 1'!#REF!</f>
        <v>#REF!</v>
      </c>
      <c r="G5" s="7"/>
      <c r="H5" s="7" t="e">
        <f>'Tophond 2018 deel 1'!#REF!</f>
        <v>#REF!</v>
      </c>
      <c r="I5" s="7"/>
      <c r="J5" s="7">
        <f>'Tophond 2018 deel 1'!E26</f>
        <v>0</v>
      </c>
      <c r="K5" s="7"/>
      <c r="L5" s="7">
        <f>'Tophond 2018 deel 1'!I26</f>
        <v>0</v>
      </c>
      <c r="M5" s="7"/>
      <c r="N5" s="7">
        <f>'Tophond 2018 deel 1'!K26</f>
        <v>0</v>
      </c>
      <c r="O5" s="7"/>
      <c r="P5" s="7">
        <f>'Tophond 2018 deel 1'!M26</f>
        <v>0</v>
      </c>
      <c r="Q5" s="7"/>
      <c r="R5" s="7">
        <f>'Tophond 2018 deel 1'!Q26</f>
        <v>0</v>
      </c>
      <c r="S5" s="7"/>
      <c r="T5" s="7">
        <f>'Tophond 2018 deel 1'!S26</f>
        <v>0</v>
      </c>
      <c r="U5" s="7"/>
      <c r="V5" s="7" t="e">
        <f>'Tophond 2018 deel 1'!#REF!</f>
        <v>#REF!</v>
      </c>
      <c r="W5" s="7"/>
      <c r="X5" s="7" t="e">
        <f>'Tophond 2018 deel 1'!#REF!</f>
        <v>#REF!</v>
      </c>
      <c r="Y5" s="7"/>
      <c r="Z5" s="7">
        <f>'Tophond 2018 deel 1'!AC26</f>
        <v>0</v>
      </c>
      <c r="AA5" s="7"/>
      <c r="AB5" s="7" t="e">
        <f>'Tophond 2018 deel 1'!#REF!</f>
        <v>#REF!</v>
      </c>
      <c r="AC5" s="7"/>
      <c r="AD5" s="7" t="e">
        <f>'Tophond 2018 deel 1'!#REF!</f>
        <v>#REF!</v>
      </c>
      <c r="AE5" s="7"/>
      <c r="AF5" s="7" t="e">
        <f>'Tophond 2018 deel 1'!#REF!</f>
        <v>#REF!</v>
      </c>
      <c r="AG5" s="7"/>
      <c r="AH5" s="7">
        <f>'Tophond 2018 deel 1'!AF26</f>
        <v>0</v>
      </c>
      <c r="AI5" s="7"/>
      <c r="AJ5" s="7">
        <f>'Tophond 2018 deel 1'!AJ25</f>
        <v>0</v>
      </c>
      <c r="AK5" s="7" t="e">
        <f>'Tophond 2018 deel 1'!#REF!</f>
        <v>#REF!</v>
      </c>
      <c r="AN5" s="7">
        <f>C5</f>
        <v>0</v>
      </c>
      <c r="AO5" s="21" t="str">
        <f>B5</f>
        <v>Keurmeester / Judge</v>
      </c>
      <c r="AP5" s="7" t="e">
        <f>D5</f>
        <v>#REF!</v>
      </c>
      <c r="AQ5" s="7"/>
      <c r="AR5" s="7" t="e">
        <f>F5</f>
        <v>#REF!</v>
      </c>
      <c r="AS5" s="7"/>
      <c r="AT5" s="7" t="e">
        <f>H5</f>
        <v>#REF!</v>
      </c>
      <c r="AU5" s="7"/>
      <c r="AV5" s="7">
        <f>J5</f>
        <v>0</v>
      </c>
      <c r="AW5" s="7"/>
      <c r="AX5" s="7">
        <f>L5</f>
        <v>0</v>
      </c>
      <c r="AY5" s="7"/>
      <c r="AZ5" s="7">
        <f>N5</f>
        <v>0</v>
      </c>
      <c r="BA5" s="7"/>
      <c r="BB5" s="7">
        <f>P5</f>
        <v>0</v>
      </c>
      <c r="BC5" s="7"/>
      <c r="BD5" s="7">
        <f>R5</f>
        <v>0</v>
      </c>
      <c r="BE5" s="7"/>
      <c r="BF5" s="7">
        <f>T5</f>
        <v>0</v>
      </c>
      <c r="BG5" s="7"/>
      <c r="BH5" s="7" t="e">
        <f>V5</f>
        <v>#REF!</v>
      </c>
      <c r="BI5" s="7"/>
      <c r="BJ5" s="7" t="e">
        <f>X5</f>
        <v>#REF!</v>
      </c>
      <c r="BK5" s="7"/>
      <c r="BL5" s="7">
        <f>Z5</f>
        <v>0</v>
      </c>
      <c r="BM5" s="7"/>
      <c r="BN5" s="7" t="e">
        <f>AB5</f>
        <v>#REF!</v>
      </c>
      <c r="BO5" s="7"/>
      <c r="BP5" s="7" t="e">
        <f>AD5</f>
        <v>#REF!</v>
      </c>
      <c r="BQ5" s="7"/>
      <c r="BR5" s="7" t="e">
        <f>AF5</f>
        <v>#REF!</v>
      </c>
      <c r="BS5" s="7"/>
      <c r="BT5" s="7">
        <f>AH5</f>
        <v>0</v>
      </c>
      <c r="BU5" s="7"/>
      <c r="BV5" s="7">
        <f>AJ5</f>
        <v>0</v>
      </c>
      <c r="BW5" s="7"/>
    </row>
    <row r="8" spans="1:75" x14ac:dyDescent="0.2">
      <c r="A8" s="12">
        <v>1</v>
      </c>
      <c r="B8" s="13" t="e">
        <f>'Tophond 2018 deel 1'!#REF!</f>
        <v>#REF!</v>
      </c>
      <c r="C8" s="12" t="e">
        <f>'Tophond 2018 deel 1'!#REF!</f>
        <v>#REF!</v>
      </c>
      <c r="D8" s="12" t="e">
        <f>'Tophond 2018 deel 1'!#REF!</f>
        <v>#REF!</v>
      </c>
      <c r="E8" s="12" t="e">
        <f>'Tophond 2018 deel 1'!#REF!</f>
        <v>#REF!</v>
      </c>
      <c r="F8" s="12" t="e">
        <f>'Tophond 2018 deel 1'!#REF!</f>
        <v>#REF!</v>
      </c>
      <c r="G8" s="12" t="e">
        <f>'Tophond 2018 deel 1'!#REF!</f>
        <v>#REF!</v>
      </c>
      <c r="H8" s="12" t="e">
        <f>'Tophond 2018 deel 1'!#REF!</f>
        <v>#REF!</v>
      </c>
      <c r="I8" s="12" t="e">
        <f>'Tophond 2018 deel 1'!#REF!</f>
        <v>#REF!</v>
      </c>
      <c r="J8" s="12" t="e">
        <f>'Tophond 2018 deel 1'!#REF!</f>
        <v>#REF!</v>
      </c>
      <c r="K8" s="12" t="e">
        <f>'Tophond 2018 deel 1'!#REF!</f>
        <v>#REF!</v>
      </c>
      <c r="L8" s="12" t="e">
        <f>'Tophond 2018 deel 1'!#REF!</f>
        <v>#REF!</v>
      </c>
      <c r="M8" s="12" t="e">
        <f>'Tophond 2018 deel 1'!#REF!</f>
        <v>#REF!</v>
      </c>
      <c r="N8" s="12" t="e">
        <f>'Tophond 2018 deel 1'!#REF!</f>
        <v>#REF!</v>
      </c>
      <c r="O8" s="12" t="e">
        <f>'Tophond 2018 deel 1'!#REF!</f>
        <v>#REF!</v>
      </c>
      <c r="P8" s="12" t="e">
        <f>'Tophond 2018 deel 1'!#REF!</f>
        <v>#REF!</v>
      </c>
      <c r="Q8" s="12" t="e">
        <f>'Tophond 2018 deel 1'!#REF!</f>
        <v>#REF!</v>
      </c>
      <c r="R8" s="12" t="e">
        <f>'Tophond 2018 deel 1'!#REF!</f>
        <v>#REF!</v>
      </c>
      <c r="S8" s="12" t="e">
        <f>'Tophond 2018 deel 1'!#REF!</f>
        <v>#REF!</v>
      </c>
      <c r="T8" s="12" t="e">
        <f>'Tophond 2018 deel 1'!#REF!</f>
        <v>#REF!</v>
      </c>
      <c r="U8" s="12" t="e">
        <f>'Tophond 2018 deel 1'!#REF!</f>
        <v>#REF!</v>
      </c>
      <c r="V8" s="12" t="e">
        <f>'Tophond 2018 deel 1'!#REF!</f>
        <v>#REF!</v>
      </c>
      <c r="W8" s="12" t="e">
        <f>'Tophond 2018 deel 1'!#REF!</f>
        <v>#REF!</v>
      </c>
      <c r="X8" s="12" t="e">
        <f>'Tophond 2018 deel 1'!#REF!</f>
        <v>#REF!</v>
      </c>
      <c r="Y8" s="12" t="e">
        <f>'Tophond 2018 deel 1'!#REF!</f>
        <v>#REF!</v>
      </c>
      <c r="Z8" s="12" t="e">
        <f>'Tophond 2018 deel 1'!#REF!</f>
        <v>#REF!</v>
      </c>
      <c r="AA8" s="12" t="e">
        <f>'Tophond 2018 deel 1'!#REF!</f>
        <v>#REF!</v>
      </c>
      <c r="AB8" s="12" t="e">
        <f>'Tophond 2018 deel 1'!#REF!</f>
        <v>#REF!</v>
      </c>
      <c r="AC8" s="12" t="e">
        <f>'Tophond 2018 deel 1'!#REF!</f>
        <v>#REF!</v>
      </c>
      <c r="AD8" s="12" t="e">
        <f>'Tophond 2018 deel 1'!#REF!</f>
        <v>#REF!</v>
      </c>
      <c r="AE8" s="12" t="e">
        <f>'Tophond 2018 deel 1'!#REF!</f>
        <v>#REF!</v>
      </c>
      <c r="AF8" s="12" t="e">
        <f>'Tophond 2018 deel 1'!#REF!</f>
        <v>#REF!</v>
      </c>
      <c r="AG8" s="12" t="e">
        <f>'Tophond 2018 deel 1'!#REF!</f>
        <v>#REF!</v>
      </c>
      <c r="AH8" s="12" t="e">
        <f>'Tophond 2018 deel 1'!#REF!</f>
        <v>#REF!</v>
      </c>
      <c r="AI8" s="12" t="e">
        <f>'Tophond 2018 deel 1'!#REF!</f>
        <v>#REF!</v>
      </c>
      <c r="AJ8" s="12" t="e">
        <f>'Tophond 2018 deel 1'!#REF!</f>
        <v>#REF!</v>
      </c>
      <c r="AK8" s="12" t="e">
        <f>'Tophond 2018 deel 1'!#REF!</f>
        <v>#REF!</v>
      </c>
      <c r="AM8" s="12">
        <v>1</v>
      </c>
      <c r="AN8" s="13" t="e">
        <f t="shared" ref="AN8:AN27" si="0">C8</f>
        <v>#REF!</v>
      </c>
      <c r="AO8" s="20" t="e">
        <f>B8</f>
        <v>#REF!</v>
      </c>
      <c r="AP8" s="12" t="e">
        <f t="shared" ref="AP8:BW15" si="1">D8</f>
        <v>#REF!</v>
      </c>
      <c r="AQ8" s="12" t="e">
        <f t="shared" si="1"/>
        <v>#REF!</v>
      </c>
      <c r="AR8" s="12" t="e">
        <f t="shared" si="1"/>
        <v>#REF!</v>
      </c>
      <c r="AS8" s="12" t="e">
        <f t="shared" si="1"/>
        <v>#REF!</v>
      </c>
      <c r="AT8" s="12" t="e">
        <f t="shared" si="1"/>
        <v>#REF!</v>
      </c>
      <c r="AU8" s="12" t="e">
        <f t="shared" si="1"/>
        <v>#REF!</v>
      </c>
      <c r="AV8" s="12" t="e">
        <f t="shared" si="1"/>
        <v>#REF!</v>
      </c>
      <c r="AW8" s="12" t="e">
        <f t="shared" si="1"/>
        <v>#REF!</v>
      </c>
      <c r="AX8" s="12" t="e">
        <f t="shared" si="1"/>
        <v>#REF!</v>
      </c>
      <c r="AY8" s="12" t="e">
        <f t="shared" si="1"/>
        <v>#REF!</v>
      </c>
      <c r="AZ8" s="12" t="e">
        <f t="shared" si="1"/>
        <v>#REF!</v>
      </c>
      <c r="BA8" s="12" t="e">
        <f t="shared" si="1"/>
        <v>#REF!</v>
      </c>
      <c r="BB8" s="12" t="e">
        <f t="shared" si="1"/>
        <v>#REF!</v>
      </c>
      <c r="BC8" s="12" t="e">
        <f t="shared" si="1"/>
        <v>#REF!</v>
      </c>
      <c r="BD8" s="12" t="e">
        <f t="shared" si="1"/>
        <v>#REF!</v>
      </c>
      <c r="BE8" s="12" t="e">
        <f t="shared" si="1"/>
        <v>#REF!</v>
      </c>
      <c r="BF8" s="12" t="e">
        <f t="shared" si="1"/>
        <v>#REF!</v>
      </c>
      <c r="BG8" s="12" t="e">
        <f t="shared" si="1"/>
        <v>#REF!</v>
      </c>
      <c r="BH8" s="12" t="e">
        <f t="shared" si="1"/>
        <v>#REF!</v>
      </c>
      <c r="BI8" s="12" t="e">
        <f t="shared" si="1"/>
        <v>#REF!</v>
      </c>
      <c r="BJ8" s="12" t="e">
        <f t="shared" si="1"/>
        <v>#REF!</v>
      </c>
      <c r="BK8" s="12" t="e">
        <f t="shared" si="1"/>
        <v>#REF!</v>
      </c>
      <c r="BL8" s="12" t="e">
        <f t="shared" si="1"/>
        <v>#REF!</v>
      </c>
      <c r="BM8" s="12" t="e">
        <f t="shared" si="1"/>
        <v>#REF!</v>
      </c>
      <c r="BN8" s="12" t="e">
        <f t="shared" si="1"/>
        <v>#REF!</v>
      </c>
      <c r="BO8" s="12" t="e">
        <f t="shared" si="1"/>
        <v>#REF!</v>
      </c>
      <c r="BP8" s="12" t="e">
        <f t="shared" si="1"/>
        <v>#REF!</v>
      </c>
      <c r="BQ8" s="12" t="e">
        <f t="shared" si="1"/>
        <v>#REF!</v>
      </c>
      <c r="BR8" s="12" t="e">
        <f t="shared" si="1"/>
        <v>#REF!</v>
      </c>
      <c r="BS8" s="12" t="e">
        <f t="shared" si="1"/>
        <v>#REF!</v>
      </c>
      <c r="BT8" s="12" t="e">
        <f t="shared" si="1"/>
        <v>#REF!</v>
      </c>
      <c r="BU8" s="12" t="e">
        <f t="shared" si="1"/>
        <v>#REF!</v>
      </c>
      <c r="BV8" s="12" t="e">
        <f t="shared" si="1"/>
        <v>#REF!</v>
      </c>
      <c r="BW8" s="12" t="e">
        <f t="shared" si="1"/>
        <v>#REF!</v>
      </c>
    </row>
    <row r="9" spans="1:75" x14ac:dyDescent="0.2">
      <c r="A9" s="12">
        <v>2</v>
      </c>
      <c r="B9" s="13" t="e">
        <f>'Tophond 2018 deel 1'!#REF!</f>
        <v>#REF!</v>
      </c>
      <c r="C9" s="12" t="e">
        <f>'Tophond 2018 deel 1'!#REF!</f>
        <v>#REF!</v>
      </c>
      <c r="D9" s="12" t="e">
        <f>'Tophond 2018 deel 1'!#REF!</f>
        <v>#REF!</v>
      </c>
      <c r="E9" s="12" t="e">
        <f>'Tophond 2018 deel 1'!#REF!</f>
        <v>#REF!</v>
      </c>
      <c r="F9" s="12" t="e">
        <f>'Tophond 2018 deel 1'!#REF!</f>
        <v>#REF!</v>
      </c>
      <c r="G9" s="12" t="e">
        <f>'Tophond 2018 deel 1'!#REF!</f>
        <v>#REF!</v>
      </c>
      <c r="H9" s="12" t="e">
        <f>'Tophond 2018 deel 1'!#REF!</f>
        <v>#REF!</v>
      </c>
      <c r="I9" s="12" t="e">
        <f>'Tophond 2018 deel 1'!#REF!</f>
        <v>#REF!</v>
      </c>
      <c r="J9" s="12" t="e">
        <f>'Tophond 2018 deel 1'!#REF!</f>
        <v>#REF!</v>
      </c>
      <c r="K9" s="12" t="e">
        <f>'Tophond 2018 deel 1'!#REF!</f>
        <v>#REF!</v>
      </c>
      <c r="L9" s="12" t="e">
        <f>'Tophond 2018 deel 1'!#REF!</f>
        <v>#REF!</v>
      </c>
      <c r="M9" s="12" t="e">
        <f>'Tophond 2018 deel 1'!#REF!</f>
        <v>#REF!</v>
      </c>
      <c r="N9" s="12" t="e">
        <f>'Tophond 2018 deel 1'!#REF!</f>
        <v>#REF!</v>
      </c>
      <c r="O9" s="12" t="e">
        <f>'Tophond 2018 deel 1'!#REF!</f>
        <v>#REF!</v>
      </c>
      <c r="P9" s="12" t="e">
        <f>'Tophond 2018 deel 1'!#REF!</f>
        <v>#REF!</v>
      </c>
      <c r="Q9" s="12" t="e">
        <f>'Tophond 2018 deel 1'!#REF!</f>
        <v>#REF!</v>
      </c>
      <c r="R9" s="12" t="e">
        <f>'Tophond 2018 deel 1'!#REF!</f>
        <v>#REF!</v>
      </c>
      <c r="S9" s="12" t="e">
        <f>'Tophond 2018 deel 1'!#REF!</f>
        <v>#REF!</v>
      </c>
      <c r="T9" s="12" t="e">
        <f>'Tophond 2018 deel 1'!#REF!</f>
        <v>#REF!</v>
      </c>
      <c r="U9" s="12" t="e">
        <f>'Tophond 2018 deel 1'!#REF!</f>
        <v>#REF!</v>
      </c>
      <c r="V9" s="12" t="e">
        <f>'Tophond 2018 deel 1'!#REF!</f>
        <v>#REF!</v>
      </c>
      <c r="W9" s="12" t="e">
        <f>'Tophond 2018 deel 1'!#REF!</f>
        <v>#REF!</v>
      </c>
      <c r="X9" s="12" t="e">
        <f>'Tophond 2018 deel 1'!#REF!</f>
        <v>#REF!</v>
      </c>
      <c r="Y9" s="12" t="e">
        <f>'Tophond 2018 deel 1'!#REF!</f>
        <v>#REF!</v>
      </c>
      <c r="Z9" s="12" t="e">
        <f>'Tophond 2018 deel 1'!#REF!</f>
        <v>#REF!</v>
      </c>
      <c r="AA9" s="12" t="e">
        <f>'Tophond 2018 deel 1'!#REF!</f>
        <v>#REF!</v>
      </c>
      <c r="AB9" s="12" t="e">
        <f>'Tophond 2018 deel 1'!#REF!</f>
        <v>#REF!</v>
      </c>
      <c r="AC9" s="12" t="e">
        <f>'Tophond 2018 deel 1'!#REF!</f>
        <v>#REF!</v>
      </c>
      <c r="AD9" s="12" t="e">
        <f>'Tophond 2018 deel 1'!#REF!</f>
        <v>#REF!</v>
      </c>
      <c r="AE9" s="12" t="e">
        <f>'Tophond 2018 deel 1'!#REF!</f>
        <v>#REF!</v>
      </c>
      <c r="AF9" s="12" t="e">
        <f>'Tophond 2018 deel 1'!#REF!</f>
        <v>#REF!</v>
      </c>
      <c r="AG9" s="12" t="e">
        <f>'Tophond 2018 deel 1'!#REF!</f>
        <v>#REF!</v>
      </c>
      <c r="AH9" s="12" t="e">
        <f>'Tophond 2018 deel 1'!#REF!</f>
        <v>#REF!</v>
      </c>
      <c r="AI9" s="12" t="e">
        <f>'Tophond 2018 deel 1'!#REF!</f>
        <v>#REF!</v>
      </c>
      <c r="AJ9" s="12" t="e">
        <f>'Tophond 2018 deel 1'!#REF!</f>
        <v>#REF!</v>
      </c>
      <c r="AK9" s="12" t="e">
        <f>'Tophond 2018 deel 1'!#REF!</f>
        <v>#REF!</v>
      </c>
      <c r="AM9" s="12">
        <v>2</v>
      </c>
      <c r="AN9" s="13" t="e">
        <f t="shared" si="0"/>
        <v>#REF!</v>
      </c>
      <c r="AO9" s="20" t="e">
        <f t="shared" ref="AO9:AO27" si="2">B9</f>
        <v>#REF!</v>
      </c>
      <c r="AP9" s="12" t="e">
        <f t="shared" si="1"/>
        <v>#REF!</v>
      </c>
      <c r="AQ9" s="12" t="e">
        <f t="shared" si="1"/>
        <v>#REF!</v>
      </c>
      <c r="AR9" s="12" t="e">
        <f t="shared" si="1"/>
        <v>#REF!</v>
      </c>
      <c r="AS9" s="12" t="e">
        <f t="shared" si="1"/>
        <v>#REF!</v>
      </c>
      <c r="AT9" s="12" t="e">
        <f t="shared" si="1"/>
        <v>#REF!</v>
      </c>
      <c r="AU9" s="12" t="e">
        <f t="shared" si="1"/>
        <v>#REF!</v>
      </c>
      <c r="AV9" s="12" t="e">
        <f t="shared" si="1"/>
        <v>#REF!</v>
      </c>
      <c r="AW9" s="12" t="e">
        <f t="shared" si="1"/>
        <v>#REF!</v>
      </c>
      <c r="AX9" s="12" t="e">
        <f t="shared" si="1"/>
        <v>#REF!</v>
      </c>
      <c r="AY9" s="12" t="e">
        <f t="shared" si="1"/>
        <v>#REF!</v>
      </c>
      <c r="AZ9" s="12" t="e">
        <f t="shared" si="1"/>
        <v>#REF!</v>
      </c>
      <c r="BA9" s="12" t="e">
        <f t="shared" si="1"/>
        <v>#REF!</v>
      </c>
      <c r="BB9" s="12" t="e">
        <f t="shared" si="1"/>
        <v>#REF!</v>
      </c>
      <c r="BC9" s="12" t="e">
        <f t="shared" si="1"/>
        <v>#REF!</v>
      </c>
      <c r="BD9" s="12" t="e">
        <f t="shared" si="1"/>
        <v>#REF!</v>
      </c>
      <c r="BE9" s="12" t="e">
        <f t="shared" si="1"/>
        <v>#REF!</v>
      </c>
      <c r="BF9" s="12" t="e">
        <f t="shared" si="1"/>
        <v>#REF!</v>
      </c>
      <c r="BG9" s="12" t="e">
        <f t="shared" si="1"/>
        <v>#REF!</v>
      </c>
      <c r="BH9" s="12" t="e">
        <f t="shared" si="1"/>
        <v>#REF!</v>
      </c>
      <c r="BI9" s="12" t="e">
        <f t="shared" si="1"/>
        <v>#REF!</v>
      </c>
      <c r="BJ9" s="12" t="e">
        <f t="shared" si="1"/>
        <v>#REF!</v>
      </c>
      <c r="BK9" s="12" t="e">
        <f t="shared" si="1"/>
        <v>#REF!</v>
      </c>
      <c r="BL9" s="12" t="e">
        <f t="shared" si="1"/>
        <v>#REF!</v>
      </c>
      <c r="BM9" s="12" t="e">
        <f t="shared" si="1"/>
        <v>#REF!</v>
      </c>
      <c r="BN9" s="12" t="e">
        <f t="shared" si="1"/>
        <v>#REF!</v>
      </c>
      <c r="BO9" s="12" t="e">
        <f t="shared" si="1"/>
        <v>#REF!</v>
      </c>
      <c r="BP9" s="12" t="e">
        <f t="shared" si="1"/>
        <v>#REF!</v>
      </c>
      <c r="BQ9" s="12" t="e">
        <f t="shared" si="1"/>
        <v>#REF!</v>
      </c>
      <c r="BR9" s="12" t="e">
        <f t="shared" si="1"/>
        <v>#REF!</v>
      </c>
      <c r="BS9" s="12" t="e">
        <f t="shared" si="1"/>
        <v>#REF!</v>
      </c>
      <c r="BT9" s="12" t="e">
        <f t="shared" si="1"/>
        <v>#REF!</v>
      </c>
      <c r="BU9" s="12" t="e">
        <f t="shared" si="1"/>
        <v>#REF!</v>
      </c>
      <c r="BV9" s="12" t="e">
        <f t="shared" si="1"/>
        <v>#REF!</v>
      </c>
      <c r="BW9" s="12" t="e">
        <f t="shared" si="1"/>
        <v>#REF!</v>
      </c>
    </row>
    <row r="10" spans="1:75" x14ac:dyDescent="0.2">
      <c r="A10" s="12">
        <v>3</v>
      </c>
      <c r="B10" s="13" t="e">
        <f>'Tophond 2018 deel 1'!#REF!</f>
        <v>#REF!</v>
      </c>
      <c r="C10" s="12" t="e">
        <f>'Tophond 2018 deel 1'!#REF!</f>
        <v>#REF!</v>
      </c>
      <c r="D10" s="12" t="e">
        <f>'Tophond 2018 deel 1'!#REF!</f>
        <v>#REF!</v>
      </c>
      <c r="E10" s="12" t="e">
        <f>'Tophond 2018 deel 1'!#REF!</f>
        <v>#REF!</v>
      </c>
      <c r="F10" s="12" t="e">
        <f>'Tophond 2018 deel 1'!#REF!</f>
        <v>#REF!</v>
      </c>
      <c r="G10" s="12" t="e">
        <f>'Tophond 2018 deel 1'!#REF!</f>
        <v>#REF!</v>
      </c>
      <c r="H10" s="12" t="e">
        <f>'Tophond 2018 deel 1'!#REF!</f>
        <v>#REF!</v>
      </c>
      <c r="I10" s="12" t="e">
        <f>'Tophond 2018 deel 1'!#REF!</f>
        <v>#REF!</v>
      </c>
      <c r="J10" s="12" t="e">
        <f>'Tophond 2018 deel 1'!#REF!</f>
        <v>#REF!</v>
      </c>
      <c r="K10" s="12" t="e">
        <f>'Tophond 2018 deel 1'!#REF!</f>
        <v>#REF!</v>
      </c>
      <c r="L10" s="12" t="e">
        <f>'Tophond 2018 deel 1'!#REF!</f>
        <v>#REF!</v>
      </c>
      <c r="M10" s="12" t="e">
        <f>'Tophond 2018 deel 1'!#REF!</f>
        <v>#REF!</v>
      </c>
      <c r="N10" s="12" t="e">
        <f>'Tophond 2018 deel 1'!#REF!</f>
        <v>#REF!</v>
      </c>
      <c r="O10" s="12" t="e">
        <f>'Tophond 2018 deel 1'!#REF!</f>
        <v>#REF!</v>
      </c>
      <c r="P10" s="12" t="e">
        <f>'Tophond 2018 deel 1'!#REF!</f>
        <v>#REF!</v>
      </c>
      <c r="Q10" s="12" t="e">
        <f>'Tophond 2018 deel 1'!#REF!</f>
        <v>#REF!</v>
      </c>
      <c r="R10" s="12" t="e">
        <f>'Tophond 2018 deel 1'!#REF!</f>
        <v>#REF!</v>
      </c>
      <c r="S10" s="12" t="e">
        <f>'Tophond 2018 deel 1'!#REF!</f>
        <v>#REF!</v>
      </c>
      <c r="T10" s="12" t="e">
        <f>'Tophond 2018 deel 1'!#REF!</f>
        <v>#REF!</v>
      </c>
      <c r="U10" s="12" t="e">
        <f>'Tophond 2018 deel 1'!#REF!</f>
        <v>#REF!</v>
      </c>
      <c r="V10" s="12" t="e">
        <f>'Tophond 2018 deel 1'!#REF!</f>
        <v>#REF!</v>
      </c>
      <c r="W10" s="12" t="e">
        <f>'Tophond 2018 deel 1'!#REF!</f>
        <v>#REF!</v>
      </c>
      <c r="X10" s="12" t="e">
        <f>'Tophond 2018 deel 1'!#REF!</f>
        <v>#REF!</v>
      </c>
      <c r="Y10" s="12" t="e">
        <f>'Tophond 2018 deel 1'!#REF!</f>
        <v>#REF!</v>
      </c>
      <c r="Z10" s="12" t="e">
        <f>'Tophond 2018 deel 1'!#REF!</f>
        <v>#REF!</v>
      </c>
      <c r="AA10" s="12" t="e">
        <f>'Tophond 2018 deel 1'!#REF!</f>
        <v>#REF!</v>
      </c>
      <c r="AB10" s="12" t="e">
        <f>'Tophond 2018 deel 1'!#REF!</f>
        <v>#REF!</v>
      </c>
      <c r="AC10" s="12" t="e">
        <f>'Tophond 2018 deel 1'!#REF!</f>
        <v>#REF!</v>
      </c>
      <c r="AD10" s="12" t="e">
        <f>'Tophond 2018 deel 1'!#REF!</f>
        <v>#REF!</v>
      </c>
      <c r="AE10" s="12" t="e">
        <f>'Tophond 2018 deel 1'!#REF!</f>
        <v>#REF!</v>
      </c>
      <c r="AF10" s="12" t="e">
        <f>'Tophond 2018 deel 1'!#REF!</f>
        <v>#REF!</v>
      </c>
      <c r="AG10" s="12" t="e">
        <f>'Tophond 2018 deel 1'!#REF!</f>
        <v>#REF!</v>
      </c>
      <c r="AH10" s="12" t="e">
        <f>'Tophond 2018 deel 1'!#REF!</f>
        <v>#REF!</v>
      </c>
      <c r="AI10" s="12" t="e">
        <f>'Tophond 2018 deel 1'!#REF!</f>
        <v>#REF!</v>
      </c>
      <c r="AJ10" s="12" t="e">
        <f>'Tophond 2018 deel 1'!#REF!</f>
        <v>#REF!</v>
      </c>
      <c r="AK10" s="12" t="e">
        <f>'Tophond 2018 deel 1'!#REF!</f>
        <v>#REF!</v>
      </c>
      <c r="AM10" s="12">
        <v>3</v>
      </c>
      <c r="AN10" s="13" t="e">
        <f t="shared" si="0"/>
        <v>#REF!</v>
      </c>
      <c r="AO10" s="20" t="e">
        <f t="shared" si="2"/>
        <v>#REF!</v>
      </c>
      <c r="AP10" s="12" t="e">
        <f t="shared" si="1"/>
        <v>#REF!</v>
      </c>
      <c r="AQ10" s="12" t="e">
        <f t="shared" si="1"/>
        <v>#REF!</v>
      </c>
      <c r="AR10" s="12" t="e">
        <f t="shared" si="1"/>
        <v>#REF!</v>
      </c>
      <c r="AS10" s="12" t="e">
        <f t="shared" si="1"/>
        <v>#REF!</v>
      </c>
      <c r="AT10" s="12" t="e">
        <f t="shared" si="1"/>
        <v>#REF!</v>
      </c>
      <c r="AU10" s="12" t="e">
        <f t="shared" si="1"/>
        <v>#REF!</v>
      </c>
      <c r="AV10" s="12" t="e">
        <f t="shared" si="1"/>
        <v>#REF!</v>
      </c>
      <c r="AW10" s="12" t="e">
        <f t="shared" si="1"/>
        <v>#REF!</v>
      </c>
      <c r="AX10" s="12" t="e">
        <f t="shared" si="1"/>
        <v>#REF!</v>
      </c>
      <c r="AY10" s="12" t="e">
        <f t="shared" si="1"/>
        <v>#REF!</v>
      </c>
      <c r="AZ10" s="12" t="e">
        <f t="shared" si="1"/>
        <v>#REF!</v>
      </c>
      <c r="BA10" s="12" t="e">
        <f t="shared" si="1"/>
        <v>#REF!</v>
      </c>
      <c r="BB10" s="12" t="e">
        <f t="shared" si="1"/>
        <v>#REF!</v>
      </c>
      <c r="BC10" s="12" t="e">
        <f t="shared" si="1"/>
        <v>#REF!</v>
      </c>
      <c r="BD10" s="12" t="e">
        <f t="shared" si="1"/>
        <v>#REF!</v>
      </c>
      <c r="BE10" s="12" t="e">
        <f t="shared" si="1"/>
        <v>#REF!</v>
      </c>
      <c r="BF10" s="12" t="e">
        <f t="shared" si="1"/>
        <v>#REF!</v>
      </c>
      <c r="BG10" s="12" t="e">
        <f t="shared" si="1"/>
        <v>#REF!</v>
      </c>
      <c r="BH10" s="12" t="e">
        <f t="shared" si="1"/>
        <v>#REF!</v>
      </c>
      <c r="BI10" s="12" t="e">
        <f t="shared" si="1"/>
        <v>#REF!</v>
      </c>
      <c r="BJ10" s="12" t="e">
        <f t="shared" si="1"/>
        <v>#REF!</v>
      </c>
      <c r="BK10" s="12" t="e">
        <f t="shared" si="1"/>
        <v>#REF!</v>
      </c>
      <c r="BL10" s="12" t="e">
        <f t="shared" si="1"/>
        <v>#REF!</v>
      </c>
      <c r="BM10" s="12" t="e">
        <f t="shared" si="1"/>
        <v>#REF!</v>
      </c>
      <c r="BN10" s="12" t="e">
        <f t="shared" si="1"/>
        <v>#REF!</v>
      </c>
      <c r="BO10" s="12" t="e">
        <f t="shared" si="1"/>
        <v>#REF!</v>
      </c>
      <c r="BP10" s="12" t="e">
        <f t="shared" si="1"/>
        <v>#REF!</v>
      </c>
      <c r="BQ10" s="12" t="e">
        <f t="shared" si="1"/>
        <v>#REF!</v>
      </c>
      <c r="BR10" s="12" t="e">
        <f t="shared" si="1"/>
        <v>#REF!</v>
      </c>
      <c r="BS10" s="12" t="e">
        <f t="shared" si="1"/>
        <v>#REF!</v>
      </c>
      <c r="BT10" s="12" t="e">
        <f t="shared" si="1"/>
        <v>#REF!</v>
      </c>
      <c r="BU10" s="12" t="e">
        <f t="shared" si="1"/>
        <v>#REF!</v>
      </c>
      <c r="BV10" s="12" t="e">
        <f t="shared" si="1"/>
        <v>#REF!</v>
      </c>
      <c r="BW10" s="12" t="e">
        <f t="shared" si="1"/>
        <v>#REF!</v>
      </c>
    </row>
    <row r="11" spans="1:75" x14ac:dyDescent="0.2">
      <c r="A11" s="12">
        <v>4</v>
      </c>
      <c r="B11" s="13" t="e">
        <f>'Tophond 2018 deel 1'!#REF!</f>
        <v>#REF!</v>
      </c>
      <c r="C11" s="12" t="e">
        <f>'Tophond 2018 deel 1'!#REF!</f>
        <v>#REF!</v>
      </c>
      <c r="D11" s="12" t="e">
        <f>'Tophond 2018 deel 1'!#REF!</f>
        <v>#REF!</v>
      </c>
      <c r="E11" s="12" t="e">
        <f>'Tophond 2018 deel 1'!#REF!</f>
        <v>#REF!</v>
      </c>
      <c r="F11" s="12" t="e">
        <f>'Tophond 2018 deel 1'!#REF!</f>
        <v>#REF!</v>
      </c>
      <c r="G11" s="12" t="e">
        <f>'Tophond 2018 deel 1'!#REF!</f>
        <v>#REF!</v>
      </c>
      <c r="H11" s="12" t="e">
        <f>'Tophond 2018 deel 1'!#REF!</f>
        <v>#REF!</v>
      </c>
      <c r="I11" s="12" t="e">
        <f>'Tophond 2018 deel 1'!#REF!</f>
        <v>#REF!</v>
      </c>
      <c r="J11" s="12" t="e">
        <f>'Tophond 2018 deel 1'!#REF!</f>
        <v>#REF!</v>
      </c>
      <c r="K11" s="12" t="e">
        <f>'Tophond 2018 deel 1'!#REF!</f>
        <v>#REF!</v>
      </c>
      <c r="L11" s="12" t="e">
        <f>'Tophond 2018 deel 1'!#REF!</f>
        <v>#REF!</v>
      </c>
      <c r="M11" s="12" t="e">
        <f>'Tophond 2018 deel 1'!#REF!</f>
        <v>#REF!</v>
      </c>
      <c r="N11" s="12" t="e">
        <f>'Tophond 2018 deel 1'!#REF!</f>
        <v>#REF!</v>
      </c>
      <c r="O11" s="12" t="e">
        <f>'Tophond 2018 deel 1'!#REF!</f>
        <v>#REF!</v>
      </c>
      <c r="P11" s="12" t="e">
        <f>'Tophond 2018 deel 1'!#REF!</f>
        <v>#REF!</v>
      </c>
      <c r="Q11" s="12" t="e">
        <f>'Tophond 2018 deel 1'!#REF!</f>
        <v>#REF!</v>
      </c>
      <c r="R11" s="12" t="e">
        <f>'Tophond 2018 deel 1'!#REF!</f>
        <v>#REF!</v>
      </c>
      <c r="S11" s="12" t="e">
        <f>'Tophond 2018 deel 1'!#REF!</f>
        <v>#REF!</v>
      </c>
      <c r="T11" s="12" t="e">
        <f>'Tophond 2018 deel 1'!#REF!</f>
        <v>#REF!</v>
      </c>
      <c r="U11" s="12" t="e">
        <f>'Tophond 2018 deel 1'!#REF!</f>
        <v>#REF!</v>
      </c>
      <c r="V11" s="12" t="e">
        <f>'Tophond 2018 deel 1'!#REF!</f>
        <v>#REF!</v>
      </c>
      <c r="W11" s="12" t="e">
        <f>'Tophond 2018 deel 1'!#REF!</f>
        <v>#REF!</v>
      </c>
      <c r="X11" s="12" t="e">
        <f>'Tophond 2018 deel 1'!#REF!</f>
        <v>#REF!</v>
      </c>
      <c r="Y11" s="12" t="e">
        <f>'Tophond 2018 deel 1'!#REF!</f>
        <v>#REF!</v>
      </c>
      <c r="Z11" s="12" t="e">
        <f>'Tophond 2018 deel 1'!#REF!</f>
        <v>#REF!</v>
      </c>
      <c r="AA11" s="12" t="e">
        <f>'Tophond 2018 deel 1'!#REF!</f>
        <v>#REF!</v>
      </c>
      <c r="AB11" s="12" t="e">
        <f>'Tophond 2018 deel 1'!#REF!</f>
        <v>#REF!</v>
      </c>
      <c r="AC11" s="12" t="e">
        <f>'Tophond 2018 deel 1'!#REF!</f>
        <v>#REF!</v>
      </c>
      <c r="AD11" s="12" t="e">
        <f>'Tophond 2018 deel 1'!#REF!</f>
        <v>#REF!</v>
      </c>
      <c r="AE11" s="12" t="e">
        <f>'Tophond 2018 deel 1'!#REF!</f>
        <v>#REF!</v>
      </c>
      <c r="AF11" s="12" t="e">
        <f>'Tophond 2018 deel 1'!#REF!</f>
        <v>#REF!</v>
      </c>
      <c r="AG11" s="12" t="e">
        <f>'Tophond 2018 deel 1'!#REF!</f>
        <v>#REF!</v>
      </c>
      <c r="AH11" s="12" t="e">
        <f>'Tophond 2018 deel 1'!#REF!</f>
        <v>#REF!</v>
      </c>
      <c r="AI11" s="12" t="e">
        <f>'Tophond 2018 deel 1'!#REF!</f>
        <v>#REF!</v>
      </c>
      <c r="AJ11" s="12" t="e">
        <f>'Tophond 2018 deel 1'!#REF!</f>
        <v>#REF!</v>
      </c>
      <c r="AK11" s="12" t="e">
        <f>'Tophond 2018 deel 1'!#REF!</f>
        <v>#REF!</v>
      </c>
      <c r="AM11" s="12">
        <v>4</v>
      </c>
      <c r="AN11" s="13" t="e">
        <f t="shared" si="0"/>
        <v>#REF!</v>
      </c>
      <c r="AO11" s="20" t="e">
        <f t="shared" si="2"/>
        <v>#REF!</v>
      </c>
      <c r="AP11" s="12" t="e">
        <f t="shared" si="1"/>
        <v>#REF!</v>
      </c>
      <c r="AQ11" s="12" t="e">
        <f t="shared" si="1"/>
        <v>#REF!</v>
      </c>
      <c r="AR11" s="12" t="e">
        <f t="shared" si="1"/>
        <v>#REF!</v>
      </c>
      <c r="AS11" s="12" t="e">
        <f t="shared" si="1"/>
        <v>#REF!</v>
      </c>
      <c r="AT11" s="12" t="e">
        <f t="shared" si="1"/>
        <v>#REF!</v>
      </c>
      <c r="AU11" s="12" t="e">
        <f t="shared" si="1"/>
        <v>#REF!</v>
      </c>
      <c r="AV11" s="12" t="e">
        <f t="shared" si="1"/>
        <v>#REF!</v>
      </c>
      <c r="AW11" s="12" t="e">
        <f t="shared" si="1"/>
        <v>#REF!</v>
      </c>
      <c r="AX11" s="12" t="e">
        <f t="shared" si="1"/>
        <v>#REF!</v>
      </c>
      <c r="AY11" s="12" t="e">
        <f t="shared" si="1"/>
        <v>#REF!</v>
      </c>
      <c r="AZ11" s="12" t="e">
        <f t="shared" si="1"/>
        <v>#REF!</v>
      </c>
      <c r="BA11" s="12" t="e">
        <f t="shared" si="1"/>
        <v>#REF!</v>
      </c>
      <c r="BB11" s="12" t="e">
        <f t="shared" si="1"/>
        <v>#REF!</v>
      </c>
      <c r="BC11" s="12" t="e">
        <f t="shared" si="1"/>
        <v>#REF!</v>
      </c>
      <c r="BD11" s="12" t="e">
        <f t="shared" si="1"/>
        <v>#REF!</v>
      </c>
      <c r="BE11" s="12" t="e">
        <f t="shared" si="1"/>
        <v>#REF!</v>
      </c>
      <c r="BF11" s="12" t="e">
        <f t="shared" si="1"/>
        <v>#REF!</v>
      </c>
      <c r="BG11" s="12" t="e">
        <f t="shared" si="1"/>
        <v>#REF!</v>
      </c>
      <c r="BH11" s="12" t="e">
        <f t="shared" si="1"/>
        <v>#REF!</v>
      </c>
      <c r="BI11" s="12" t="e">
        <f t="shared" si="1"/>
        <v>#REF!</v>
      </c>
      <c r="BJ11" s="12" t="e">
        <f t="shared" si="1"/>
        <v>#REF!</v>
      </c>
      <c r="BK11" s="12" t="e">
        <f t="shared" si="1"/>
        <v>#REF!</v>
      </c>
      <c r="BL11" s="12" t="e">
        <f t="shared" si="1"/>
        <v>#REF!</v>
      </c>
      <c r="BM11" s="12" t="e">
        <f t="shared" si="1"/>
        <v>#REF!</v>
      </c>
      <c r="BN11" s="12" t="e">
        <f t="shared" si="1"/>
        <v>#REF!</v>
      </c>
      <c r="BO11" s="12" t="e">
        <f t="shared" si="1"/>
        <v>#REF!</v>
      </c>
      <c r="BP11" s="12" t="e">
        <f t="shared" si="1"/>
        <v>#REF!</v>
      </c>
      <c r="BQ11" s="12" t="e">
        <f t="shared" si="1"/>
        <v>#REF!</v>
      </c>
      <c r="BR11" s="12" t="e">
        <f t="shared" si="1"/>
        <v>#REF!</v>
      </c>
      <c r="BS11" s="12" t="e">
        <f t="shared" si="1"/>
        <v>#REF!</v>
      </c>
      <c r="BT11" s="12" t="e">
        <f t="shared" si="1"/>
        <v>#REF!</v>
      </c>
      <c r="BU11" s="12" t="e">
        <f t="shared" si="1"/>
        <v>#REF!</v>
      </c>
      <c r="BV11" s="12" t="e">
        <f t="shared" si="1"/>
        <v>#REF!</v>
      </c>
      <c r="BW11" s="12" t="e">
        <f t="shared" si="1"/>
        <v>#REF!</v>
      </c>
    </row>
    <row r="12" spans="1:75" x14ac:dyDescent="0.2">
      <c r="A12" s="12">
        <v>5</v>
      </c>
      <c r="B12" s="13" t="e">
        <f>'Tophond 2018 deel 1'!#REF!</f>
        <v>#REF!</v>
      </c>
      <c r="C12" s="12" t="e">
        <f>'Tophond 2018 deel 1'!#REF!</f>
        <v>#REF!</v>
      </c>
      <c r="D12" s="12" t="e">
        <f>'Tophond 2018 deel 1'!#REF!</f>
        <v>#REF!</v>
      </c>
      <c r="E12" s="12" t="e">
        <f>'Tophond 2018 deel 1'!#REF!</f>
        <v>#REF!</v>
      </c>
      <c r="F12" s="12" t="e">
        <f>'Tophond 2018 deel 1'!#REF!</f>
        <v>#REF!</v>
      </c>
      <c r="G12" s="12" t="e">
        <f>'Tophond 2018 deel 1'!#REF!</f>
        <v>#REF!</v>
      </c>
      <c r="H12" s="12" t="e">
        <f>'Tophond 2018 deel 1'!#REF!</f>
        <v>#REF!</v>
      </c>
      <c r="I12" s="12" t="e">
        <f>'Tophond 2018 deel 1'!#REF!</f>
        <v>#REF!</v>
      </c>
      <c r="J12" s="12" t="e">
        <f>'Tophond 2018 deel 1'!#REF!</f>
        <v>#REF!</v>
      </c>
      <c r="K12" s="12" t="e">
        <f>'Tophond 2018 deel 1'!#REF!</f>
        <v>#REF!</v>
      </c>
      <c r="L12" s="12" t="e">
        <f>'Tophond 2018 deel 1'!#REF!</f>
        <v>#REF!</v>
      </c>
      <c r="M12" s="12" t="e">
        <f>'Tophond 2018 deel 1'!#REF!</f>
        <v>#REF!</v>
      </c>
      <c r="N12" s="12" t="e">
        <f>'Tophond 2018 deel 1'!#REF!</f>
        <v>#REF!</v>
      </c>
      <c r="O12" s="12" t="e">
        <f>'Tophond 2018 deel 1'!#REF!</f>
        <v>#REF!</v>
      </c>
      <c r="P12" s="12" t="e">
        <f>'Tophond 2018 deel 1'!#REF!</f>
        <v>#REF!</v>
      </c>
      <c r="Q12" s="12" t="e">
        <f>'Tophond 2018 deel 1'!#REF!</f>
        <v>#REF!</v>
      </c>
      <c r="R12" s="12" t="e">
        <f>'Tophond 2018 deel 1'!#REF!</f>
        <v>#REF!</v>
      </c>
      <c r="S12" s="12" t="e">
        <f>'Tophond 2018 deel 1'!#REF!</f>
        <v>#REF!</v>
      </c>
      <c r="T12" s="12" t="e">
        <f>'Tophond 2018 deel 1'!#REF!</f>
        <v>#REF!</v>
      </c>
      <c r="U12" s="12" t="e">
        <f>'Tophond 2018 deel 1'!#REF!</f>
        <v>#REF!</v>
      </c>
      <c r="V12" s="12" t="e">
        <f>'Tophond 2018 deel 1'!#REF!</f>
        <v>#REF!</v>
      </c>
      <c r="W12" s="12" t="e">
        <f>'Tophond 2018 deel 1'!#REF!</f>
        <v>#REF!</v>
      </c>
      <c r="X12" s="12" t="e">
        <f>'Tophond 2018 deel 1'!#REF!</f>
        <v>#REF!</v>
      </c>
      <c r="Y12" s="12" t="e">
        <f>'Tophond 2018 deel 1'!#REF!</f>
        <v>#REF!</v>
      </c>
      <c r="Z12" s="12" t="e">
        <f>'Tophond 2018 deel 1'!#REF!</f>
        <v>#REF!</v>
      </c>
      <c r="AA12" s="12" t="e">
        <f>'Tophond 2018 deel 1'!#REF!</f>
        <v>#REF!</v>
      </c>
      <c r="AB12" s="12" t="e">
        <f>'Tophond 2018 deel 1'!#REF!</f>
        <v>#REF!</v>
      </c>
      <c r="AC12" s="12" t="e">
        <f>'Tophond 2018 deel 1'!#REF!</f>
        <v>#REF!</v>
      </c>
      <c r="AD12" s="12" t="e">
        <f>'Tophond 2018 deel 1'!#REF!</f>
        <v>#REF!</v>
      </c>
      <c r="AE12" s="12" t="e">
        <f>'Tophond 2018 deel 1'!#REF!</f>
        <v>#REF!</v>
      </c>
      <c r="AF12" s="12" t="e">
        <f>'Tophond 2018 deel 1'!#REF!</f>
        <v>#REF!</v>
      </c>
      <c r="AG12" s="12" t="e">
        <f>'Tophond 2018 deel 1'!#REF!</f>
        <v>#REF!</v>
      </c>
      <c r="AH12" s="12" t="e">
        <f>'Tophond 2018 deel 1'!#REF!</f>
        <v>#REF!</v>
      </c>
      <c r="AI12" s="12" t="e">
        <f>'Tophond 2018 deel 1'!#REF!</f>
        <v>#REF!</v>
      </c>
      <c r="AJ12" s="12" t="e">
        <f>'Tophond 2018 deel 1'!#REF!</f>
        <v>#REF!</v>
      </c>
      <c r="AK12" s="12" t="e">
        <f>'Tophond 2018 deel 1'!#REF!</f>
        <v>#REF!</v>
      </c>
      <c r="AM12" s="12">
        <v>5</v>
      </c>
      <c r="AN12" s="13" t="e">
        <f t="shared" si="0"/>
        <v>#REF!</v>
      </c>
      <c r="AO12" s="20" t="e">
        <f t="shared" si="2"/>
        <v>#REF!</v>
      </c>
      <c r="AP12" s="12" t="e">
        <f t="shared" si="1"/>
        <v>#REF!</v>
      </c>
      <c r="AQ12" s="12" t="e">
        <f t="shared" si="1"/>
        <v>#REF!</v>
      </c>
      <c r="AR12" s="12" t="e">
        <f t="shared" si="1"/>
        <v>#REF!</v>
      </c>
      <c r="AS12" s="12" t="e">
        <f t="shared" si="1"/>
        <v>#REF!</v>
      </c>
      <c r="AT12" s="12" t="e">
        <f t="shared" si="1"/>
        <v>#REF!</v>
      </c>
      <c r="AU12" s="12" t="e">
        <f t="shared" si="1"/>
        <v>#REF!</v>
      </c>
      <c r="AV12" s="12" t="e">
        <f t="shared" si="1"/>
        <v>#REF!</v>
      </c>
      <c r="AW12" s="12" t="e">
        <f t="shared" si="1"/>
        <v>#REF!</v>
      </c>
      <c r="AX12" s="12" t="e">
        <f t="shared" si="1"/>
        <v>#REF!</v>
      </c>
      <c r="AY12" s="12" t="e">
        <f t="shared" si="1"/>
        <v>#REF!</v>
      </c>
      <c r="AZ12" s="12" t="e">
        <f t="shared" si="1"/>
        <v>#REF!</v>
      </c>
      <c r="BA12" s="12" t="e">
        <f t="shared" si="1"/>
        <v>#REF!</v>
      </c>
      <c r="BB12" s="12" t="e">
        <f t="shared" si="1"/>
        <v>#REF!</v>
      </c>
      <c r="BC12" s="12" t="e">
        <f t="shared" si="1"/>
        <v>#REF!</v>
      </c>
      <c r="BD12" s="12" t="e">
        <f t="shared" si="1"/>
        <v>#REF!</v>
      </c>
      <c r="BE12" s="12" t="e">
        <f t="shared" si="1"/>
        <v>#REF!</v>
      </c>
      <c r="BF12" s="12" t="e">
        <f t="shared" si="1"/>
        <v>#REF!</v>
      </c>
      <c r="BG12" s="12" t="e">
        <f t="shared" si="1"/>
        <v>#REF!</v>
      </c>
      <c r="BH12" s="12" t="e">
        <f t="shared" si="1"/>
        <v>#REF!</v>
      </c>
      <c r="BI12" s="12" t="e">
        <f t="shared" si="1"/>
        <v>#REF!</v>
      </c>
      <c r="BJ12" s="12" t="e">
        <f t="shared" si="1"/>
        <v>#REF!</v>
      </c>
      <c r="BK12" s="12" t="e">
        <f t="shared" si="1"/>
        <v>#REF!</v>
      </c>
      <c r="BL12" s="12" t="e">
        <f t="shared" si="1"/>
        <v>#REF!</v>
      </c>
      <c r="BM12" s="12" t="e">
        <f t="shared" si="1"/>
        <v>#REF!</v>
      </c>
      <c r="BN12" s="12" t="e">
        <f t="shared" si="1"/>
        <v>#REF!</v>
      </c>
      <c r="BO12" s="12" t="e">
        <f t="shared" si="1"/>
        <v>#REF!</v>
      </c>
      <c r="BP12" s="12" t="e">
        <f t="shared" si="1"/>
        <v>#REF!</v>
      </c>
      <c r="BQ12" s="12" t="e">
        <f t="shared" si="1"/>
        <v>#REF!</v>
      </c>
      <c r="BR12" s="12" t="e">
        <f t="shared" si="1"/>
        <v>#REF!</v>
      </c>
      <c r="BS12" s="12" t="e">
        <f t="shared" si="1"/>
        <v>#REF!</v>
      </c>
      <c r="BT12" s="12" t="e">
        <f t="shared" si="1"/>
        <v>#REF!</v>
      </c>
      <c r="BU12" s="12" t="e">
        <f t="shared" si="1"/>
        <v>#REF!</v>
      </c>
      <c r="BV12" s="12" t="e">
        <f t="shared" si="1"/>
        <v>#REF!</v>
      </c>
      <c r="BW12" s="12" t="e">
        <f t="shared" si="1"/>
        <v>#REF!</v>
      </c>
    </row>
    <row r="13" spans="1:75" x14ac:dyDescent="0.2">
      <c r="A13" s="12">
        <v>6</v>
      </c>
      <c r="B13" s="13" t="e">
        <f>'Tophond 2018 deel 1'!#REF!</f>
        <v>#REF!</v>
      </c>
      <c r="C13" s="12" t="e">
        <f>'Tophond 2018 deel 1'!#REF!</f>
        <v>#REF!</v>
      </c>
      <c r="D13" s="12" t="e">
        <f>'Tophond 2018 deel 1'!#REF!</f>
        <v>#REF!</v>
      </c>
      <c r="E13" s="12" t="e">
        <f>'Tophond 2018 deel 1'!#REF!</f>
        <v>#REF!</v>
      </c>
      <c r="F13" s="12" t="e">
        <f>'Tophond 2018 deel 1'!#REF!</f>
        <v>#REF!</v>
      </c>
      <c r="G13" s="12" t="e">
        <f>'Tophond 2018 deel 1'!#REF!</f>
        <v>#REF!</v>
      </c>
      <c r="H13" s="12" t="e">
        <f>'Tophond 2018 deel 1'!#REF!</f>
        <v>#REF!</v>
      </c>
      <c r="I13" s="12" t="e">
        <f>'Tophond 2018 deel 1'!#REF!</f>
        <v>#REF!</v>
      </c>
      <c r="J13" s="12" t="e">
        <f>'Tophond 2018 deel 1'!#REF!</f>
        <v>#REF!</v>
      </c>
      <c r="K13" s="12" t="e">
        <f>'Tophond 2018 deel 1'!#REF!</f>
        <v>#REF!</v>
      </c>
      <c r="L13" s="12" t="e">
        <f>'Tophond 2018 deel 1'!#REF!</f>
        <v>#REF!</v>
      </c>
      <c r="M13" s="12" t="e">
        <f>'Tophond 2018 deel 1'!#REF!</f>
        <v>#REF!</v>
      </c>
      <c r="N13" s="12" t="e">
        <f>'Tophond 2018 deel 1'!#REF!</f>
        <v>#REF!</v>
      </c>
      <c r="O13" s="12" t="e">
        <f>'Tophond 2018 deel 1'!#REF!</f>
        <v>#REF!</v>
      </c>
      <c r="P13" s="12" t="e">
        <f>'Tophond 2018 deel 1'!#REF!</f>
        <v>#REF!</v>
      </c>
      <c r="Q13" s="12" t="e">
        <f>'Tophond 2018 deel 1'!#REF!</f>
        <v>#REF!</v>
      </c>
      <c r="R13" s="12" t="e">
        <f>'Tophond 2018 deel 1'!#REF!</f>
        <v>#REF!</v>
      </c>
      <c r="S13" s="12" t="e">
        <f>'Tophond 2018 deel 1'!#REF!</f>
        <v>#REF!</v>
      </c>
      <c r="T13" s="12" t="e">
        <f>'Tophond 2018 deel 1'!#REF!</f>
        <v>#REF!</v>
      </c>
      <c r="U13" s="12" t="e">
        <f>'Tophond 2018 deel 1'!#REF!</f>
        <v>#REF!</v>
      </c>
      <c r="V13" s="12" t="e">
        <f>'Tophond 2018 deel 1'!#REF!</f>
        <v>#REF!</v>
      </c>
      <c r="W13" s="12" t="e">
        <f>'Tophond 2018 deel 1'!#REF!</f>
        <v>#REF!</v>
      </c>
      <c r="X13" s="12" t="e">
        <f>'Tophond 2018 deel 1'!#REF!</f>
        <v>#REF!</v>
      </c>
      <c r="Y13" s="12" t="e">
        <f>'Tophond 2018 deel 1'!#REF!</f>
        <v>#REF!</v>
      </c>
      <c r="Z13" s="12" t="e">
        <f>'Tophond 2018 deel 1'!#REF!</f>
        <v>#REF!</v>
      </c>
      <c r="AA13" s="12" t="e">
        <f>'Tophond 2018 deel 1'!#REF!</f>
        <v>#REF!</v>
      </c>
      <c r="AB13" s="12" t="e">
        <f>'Tophond 2018 deel 1'!#REF!</f>
        <v>#REF!</v>
      </c>
      <c r="AC13" s="12" t="e">
        <f>'Tophond 2018 deel 1'!#REF!</f>
        <v>#REF!</v>
      </c>
      <c r="AD13" s="12" t="e">
        <f>'Tophond 2018 deel 1'!#REF!</f>
        <v>#REF!</v>
      </c>
      <c r="AE13" s="12" t="e">
        <f>'Tophond 2018 deel 1'!#REF!</f>
        <v>#REF!</v>
      </c>
      <c r="AF13" s="12" t="e">
        <f>'Tophond 2018 deel 1'!#REF!</f>
        <v>#REF!</v>
      </c>
      <c r="AG13" s="12" t="e">
        <f>'Tophond 2018 deel 1'!#REF!</f>
        <v>#REF!</v>
      </c>
      <c r="AH13" s="12" t="e">
        <f>'Tophond 2018 deel 1'!#REF!</f>
        <v>#REF!</v>
      </c>
      <c r="AI13" s="12" t="e">
        <f>'Tophond 2018 deel 1'!#REF!</f>
        <v>#REF!</v>
      </c>
      <c r="AJ13" s="12" t="e">
        <f>'Tophond 2018 deel 1'!#REF!</f>
        <v>#REF!</v>
      </c>
      <c r="AK13" s="12" t="e">
        <f>'Tophond 2018 deel 1'!#REF!</f>
        <v>#REF!</v>
      </c>
      <c r="AM13" s="12">
        <v>6</v>
      </c>
      <c r="AN13" s="13" t="e">
        <f t="shared" si="0"/>
        <v>#REF!</v>
      </c>
      <c r="AO13" s="20" t="e">
        <f t="shared" si="2"/>
        <v>#REF!</v>
      </c>
      <c r="AP13" s="12" t="e">
        <f t="shared" si="1"/>
        <v>#REF!</v>
      </c>
      <c r="AQ13" s="12" t="e">
        <f t="shared" si="1"/>
        <v>#REF!</v>
      </c>
      <c r="AR13" s="12" t="e">
        <f t="shared" si="1"/>
        <v>#REF!</v>
      </c>
      <c r="AS13" s="12" t="e">
        <f t="shared" si="1"/>
        <v>#REF!</v>
      </c>
      <c r="AT13" s="12" t="e">
        <f t="shared" si="1"/>
        <v>#REF!</v>
      </c>
      <c r="AU13" s="12" t="e">
        <f t="shared" si="1"/>
        <v>#REF!</v>
      </c>
      <c r="AV13" s="12" t="e">
        <f t="shared" si="1"/>
        <v>#REF!</v>
      </c>
      <c r="AW13" s="12" t="e">
        <f t="shared" si="1"/>
        <v>#REF!</v>
      </c>
      <c r="AX13" s="12" t="e">
        <f t="shared" si="1"/>
        <v>#REF!</v>
      </c>
      <c r="AY13" s="12" t="e">
        <f t="shared" si="1"/>
        <v>#REF!</v>
      </c>
      <c r="AZ13" s="12" t="e">
        <f t="shared" si="1"/>
        <v>#REF!</v>
      </c>
      <c r="BA13" s="12" t="e">
        <f t="shared" si="1"/>
        <v>#REF!</v>
      </c>
      <c r="BB13" s="12" t="e">
        <f t="shared" si="1"/>
        <v>#REF!</v>
      </c>
      <c r="BC13" s="12" t="e">
        <f t="shared" si="1"/>
        <v>#REF!</v>
      </c>
      <c r="BD13" s="12" t="e">
        <f t="shared" si="1"/>
        <v>#REF!</v>
      </c>
      <c r="BE13" s="12" t="e">
        <f t="shared" si="1"/>
        <v>#REF!</v>
      </c>
      <c r="BF13" s="12" t="e">
        <f t="shared" si="1"/>
        <v>#REF!</v>
      </c>
      <c r="BG13" s="12" t="e">
        <f t="shared" si="1"/>
        <v>#REF!</v>
      </c>
      <c r="BH13" s="12" t="e">
        <f t="shared" si="1"/>
        <v>#REF!</v>
      </c>
      <c r="BI13" s="12" t="e">
        <f t="shared" si="1"/>
        <v>#REF!</v>
      </c>
      <c r="BJ13" s="12" t="e">
        <f t="shared" si="1"/>
        <v>#REF!</v>
      </c>
      <c r="BK13" s="12" t="e">
        <f t="shared" si="1"/>
        <v>#REF!</v>
      </c>
      <c r="BL13" s="12" t="e">
        <f t="shared" si="1"/>
        <v>#REF!</v>
      </c>
      <c r="BM13" s="12" t="e">
        <f t="shared" si="1"/>
        <v>#REF!</v>
      </c>
      <c r="BN13" s="12" t="e">
        <f t="shared" si="1"/>
        <v>#REF!</v>
      </c>
      <c r="BO13" s="12" t="e">
        <f t="shared" si="1"/>
        <v>#REF!</v>
      </c>
      <c r="BP13" s="12" t="e">
        <f t="shared" si="1"/>
        <v>#REF!</v>
      </c>
      <c r="BQ13" s="12" t="e">
        <f t="shared" si="1"/>
        <v>#REF!</v>
      </c>
      <c r="BR13" s="12" t="e">
        <f t="shared" si="1"/>
        <v>#REF!</v>
      </c>
      <c r="BS13" s="12" t="e">
        <f t="shared" si="1"/>
        <v>#REF!</v>
      </c>
      <c r="BT13" s="12" t="e">
        <f t="shared" si="1"/>
        <v>#REF!</v>
      </c>
      <c r="BU13" s="12" t="e">
        <f t="shared" si="1"/>
        <v>#REF!</v>
      </c>
      <c r="BV13" s="12" t="e">
        <f t="shared" si="1"/>
        <v>#REF!</v>
      </c>
      <c r="BW13" s="12" t="e">
        <f t="shared" si="1"/>
        <v>#REF!</v>
      </c>
    </row>
    <row r="14" spans="1:75" x14ac:dyDescent="0.2">
      <c r="A14" s="12">
        <v>7</v>
      </c>
      <c r="B14" s="13" t="e">
        <f>'Tophond 2018 deel 1'!#REF!</f>
        <v>#REF!</v>
      </c>
      <c r="C14" s="12" t="e">
        <f>'Tophond 2018 deel 1'!#REF!</f>
        <v>#REF!</v>
      </c>
      <c r="D14" s="12" t="e">
        <f>'Tophond 2018 deel 1'!#REF!</f>
        <v>#REF!</v>
      </c>
      <c r="E14" s="12" t="e">
        <f>'Tophond 2018 deel 1'!#REF!</f>
        <v>#REF!</v>
      </c>
      <c r="F14" s="12" t="e">
        <f>'Tophond 2018 deel 1'!#REF!</f>
        <v>#REF!</v>
      </c>
      <c r="G14" s="12" t="e">
        <f>'Tophond 2018 deel 1'!#REF!</f>
        <v>#REF!</v>
      </c>
      <c r="H14" s="12" t="e">
        <f>'Tophond 2018 deel 1'!#REF!</f>
        <v>#REF!</v>
      </c>
      <c r="I14" s="12" t="e">
        <f>'Tophond 2018 deel 1'!#REF!</f>
        <v>#REF!</v>
      </c>
      <c r="J14" s="12" t="e">
        <f>'Tophond 2018 deel 1'!#REF!</f>
        <v>#REF!</v>
      </c>
      <c r="K14" s="12" t="e">
        <f>'Tophond 2018 deel 1'!#REF!</f>
        <v>#REF!</v>
      </c>
      <c r="L14" s="12" t="e">
        <f>'Tophond 2018 deel 1'!#REF!</f>
        <v>#REF!</v>
      </c>
      <c r="M14" s="12" t="e">
        <f>'Tophond 2018 deel 1'!#REF!</f>
        <v>#REF!</v>
      </c>
      <c r="N14" s="12" t="e">
        <f>'Tophond 2018 deel 1'!#REF!</f>
        <v>#REF!</v>
      </c>
      <c r="O14" s="12" t="e">
        <f>'Tophond 2018 deel 1'!#REF!</f>
        <v>#REF!</v>
      </c>
      <c r="P14" s="12" t="e">
        <f>'Tophond 2018 deel 1'!#REF!</f>
        <v>#REF!</v>
      </c>
      <c r="Q14" s="12" t="e">
        <f>'Tophond 2018 deel 1'!#REF!</f>
        <v>#REF!</v>
      </c>
      <c r="R14" s="12" t="e">
        <f>'Tophond 2018 deel 1'!#REF!</f>
        <v>#REF!</v>
      </c>
      <c r="S14" s="12" t="e">
        <f>'Tophond 2018 deel 1'!#REF!</f>
        <v>#REF!</v>
      </c>
      <c r="T14" s="12" t="e">
        <f>'Tophond 2018 deel 1'!#REF!</f>
        <v>#REF!</v>
      </c>
      <c r="U14" s="12" t="e">
        <f>'Tophond 2018 deel 1'!#REF!</f>
        <v>#REF!</v>
      </c>
      <c r="V14" s="12" t="e">
        <f>'Tophond 2018 deel 1'!#REF!</f>
        <v>#REF!</v>
      </c>
      <c r="W14" s="12" t="e">
        <f>'Tophond 2018 deel 1'!#REF!</f>
        <v>#REF!</v>
      </c>
      <c r="X14" s="12" t="e">
        <f>'Tophond 2018 deel 1'!#REF!</f>
        <v>#REF!</v>
      </c>
      <c r="Y14" s="12" t="e">
        <f>'Tophond 2018 deel 1'!#REF!</f>
        <v>#REF!</v>
      </c>
      <c r="Z14" s="12" t="e">
        <f>'Tophond 2018 deel 1'!#REF!</f>
        <v>#REF!</v>
      </c>
      <c r="AA14" s="12" t="e">
        <f>'Tophond 2018 deel 1'!#REF!</f>
        <v>#REF!</v>
      </c>
      <c r="AB14" s="12" t="e">
        <f>'Tophond 2018 deel 1'!#REF!</f>
        <v>#REF!</v>
      </c>
      <c r="AC14" s="12" t="e">
        <f>'Tophond 2018 deel 1'!#REF!</f>
        <v>#REF!</v>
      </c>
      <c r="AD14" s="12" t="e">
        <f>'Tophond 2018 deel 1'!#REF!</f>
        <v>#REF!</v>
      </c>
      <c r="AE14" s="12" t="e">
        <f>'Tophond 2018 deel 1'!#REF!</f>
        <v>#REF!</v>
      </c>
      <c r="AF14" s="12" t="e">
        <f>'Tophond 2018 deel 1'!#REF!</f>
        <v>#REF!</v>
      </c>
      <c r="AG14" s="12" t="e">
        <f>'Tophond 2018 deel 1'!#REF!</f>
        <v>#REF!</v>
      </c>
      <c r="AH14" s="12" t="e">
        <f>'Tophond 2018 deel 1'!#REF!</f>
        <v>#REF!</v>
      </c>
      <c r="AI14" s="12" t="e">
        <f>'Tophond 2018 deel 1'!#REF!</f>
        <v>#REF!</v>
      </c>
      <c r="AJ14" s="12" t="e">
        <f>'Tophond 2018 deel 1'!#REF!</f>
        <v>#REF!</v>
      </c>
      <c r="AK14" s="12" t="e">
        <f>'Tophond 2018 deel 1'!#REF!</f>
        <v>#REF!</v>
      </c>
      <c r="AM14" s="12">
        <v>7</v>
      </c>
      <c r="AN14" s="13" t="e">
        <f t="shared" si="0"/>
        <v>#REF!</v>
      </c>
      <c r="AO14" s="20" t="e">
        <f t="shared" si="2"/>
        <v>#REF!</v>
      </c>
      <c r="AP14" s="12" t="e">
        <f t="shared" si="1"/>
        <v>#REF!</v>
      </c>
      <c r="AQ14" s="12" t="e">
        <f t="shared" si="1"/>
        <v>#REF!</v>
      </c>
      <c r="AR14" s="12" t="e">
        <f t="shared" si="1"/>
        <v>#REF!</v>
      </c>
      <c r="AS14" s="12" t="e">
        <f t="shared" si="1"/>
        <v>#REF!</v>
      </c>
      <c r="AT14" s="12" t="e">
        <f t="shared" si="1"/>
        <v>#REF!</v>
      </c>
      <c r="AU14" s="12" t="e">
        <f t="shared" si="1"/>
        <v>#REF!</v>
      </c>
      <c r="AV14" s="12" t="e">
        <f t="shared" si="1"/>
        <v>#REF!</v>
      </c>
      <c r="AW14" s="12" t="e">
        <f t="shared" si="1"/>
        <v>#REF!</v>
      </c>
      <c r="AX14" s="12" t="e">
        <f t="shared" si="1"/>
        <v>#REF!</v>
      </c>
      <c r="AY14" s="12" t="e">
        <f t="shared" si="1"/>
        <v>#REF!</v>
      </c>
      <c r="AZ14" s="12" t="e">
        <f t="shared" si="1"/>
        <v>#REF!</v>
      </c>
      <c r="BA14" s="12" t="e">
        <f t="shared" si="1"/>
        <v>#REF!</v>
      </c>
      <c r="BB14" s="12" t="e">
        <f t="shared" si="1"/>
        <v>#REF!</v>
      </c>
      <c r="BC14" s="12" t="e">
        <f t="shared" si="1"/>
        <v>#REF!</v>
      </c>
      <c r="BD14" s="12" t="e">
        <f t="shared" si="1"/>
        <v>#REF!</v>
      </c>
      <c r="BE14" s="12" t="e">
        <f t="shared" si="1"/>
        <v>#REF!</v>
      </c>
      <c r="BF14" s="12" t="e">
        <f t="shared" si="1"/>
        <v>#REF!</v>
      </c>
      <c r="BG14" s="12" t="e">
        <f t="shared" si="1"/>
        <v>#REF!</v>
      </c>
      <c r="BH14" s="12" t="e">
        <f t="shared" si="1"/>
        <v>#REF!</v>
      </c>
      <c r="BI14" s="12" t="e">
        <f t="shared" si="1"/>
        <v>#REF!</v>
      </c>
      <c r="BJ14" s="12" t="e">
        <f t="shared" si="1"/>
        <v>#REF!</v>
      </c>
      <c r="BK14" s="12" t="e">
        <f t="shared" si="1"/>
        <v>#REF!</v>
      </c>
      <c r="BL14" s="12" t="e">
        <f t="shared" si="1"/>
        <v>#REF!</v>
      </c>
      <c r="BM14" s="12" t="e">
        <f t="shared" si="1"/>
        <v>#REF!</v>
      </c>
      <c r="BN14" s="12" t="e">
        <f t="shared" si="1"/>
        <v>#REF!</v>
      </c>
      <c r="BO14" s="12" t="e">
        <f t="shared" si="1"/>
        <v>#REF!</v>
      </c>
      <c r="BP14" s="12" t="e">
        <f t="shared" si="1"/>
        <v>#REF!</v>
      </c>
      <c r="BQ14" s="12" t="e">
        <f t="shared" si="1"/>
        <v>#REF!</v>
      </c>
      <c r="BR14" s="12" t="e">
        <f t="shared" si="1"/>
        <v>#REF!</v>
      </c>
      <c r="BS14" s="12" t="e">
        <f t="shared" si="1"/>
        <v>#REF!</v>
      </c>
      <c r="BT14" s="12" t="e">
        <f t="shared" si="1"/>
        <v>#REF!</v>
      </c>
      <c r="BU14" s="12" t="e">
        <f t="shared" si="1"/>
        <v>#REF!</v>
      </c>
      <c r="BV14" s="12" t="e">
        <f t="shared" si="1"/>
        <v>#REF!</v>
      </c>
      <c r="BW14" s="12" t="e">
        <f t="shared" si="1"/>
        <v>#REF!</v>
      </c>
    </row>
    <row r="15" spans="1:75" x14ac:dyDescent="0.2">
      <c r="A15" s="12">
        <v>8</v>
      </c>
      <c r="B15" s="13" t="e">
        <f>'Tophond 2018 deel 1'!#REF!</f>
        <v>#REF!</v>
      </c>
      <c r="C15" s="12" t="e">
        <f>'Tophond 2018 deel 1'!#REF!</f>
        <v>#REF!</v>
      </c>
      <c r="D15" s="12" t="e">
        <f>'Tophond 2018 deel 1'!#REF!</f>
        <v>#REF!</v>
      </c>
      <c r="E15" s="12" t="e">
        <f>'Tophond 2018 deel 1'!#REF!</f>
        <v>#REF!</v>
      </c>
      <c r="F15" s="12" t="e">
        <f>'Tophond 2018 deel 1'!#REF!</f>
        <v>#REF!</v>
      </c>
      <c r="G15" s="12" t="e">
        <f>'Tophond 2018 deel 1'!#REF!</f>
        <v>#REF!</v>
      </c>
      <c r="H15" s="12" t="e">
        <f>'Tophond 2018 deel 1'!#REF!</f>
        <v>#REF!</v>
      </c>
      <c r="I15" s="12" t="e">
        <f>'Tophond 2018 deel 1'!#REF!</f>
        <v>#REF!</v>
      </c>
      <c r="J15" s="12" t="e">
        <f>'Tophond 2018 deel 1'!#REF!</f>
        <v>#REF!</v>
      </c>
      <c r="K15" s="12" t="e">
        <f>'Tophond 2018 deel 1'!#REF!</f>
        <v>#REF!</v>
      </c>
      <c r="L15" s="12" t="e">
        <f>'Tophond 2018 deel 1'!#REF!</f>
        <v>#REF!</v>
      </c>
      <c r="M15" s="12" t="e">
        <f>'Tophond 2018 deel 1'!#REF!</f>
        <v>#REF!</v>
      </c>
      <c r="N15" s="12" t="e">
        <f>'Tophond 2018 deel 1'!#REF!</f>
        <v>#REF!</v>
      </c>
      <c r="O15" s="12" t="e">
        <f>'Tophond 2018 deel 1'!#REF!</f>
        <v>#REF!</v>
      </c>
      <c r="P15" s="12" t="e">
        <f>'Tophond 2018 deel 1'!#REF!</f>
        <v>#REF!</v>
      </c>
      <c r="Q15" s="12" t="e">
        <f>'Tophond 2018 deel 1'!#REF!</f>
        <v>#REF!</v>
      </c>
      <c r="R15" s="12" t="e">
        <f>'Tophond 2018 deel 1'!#REF!</f>
        <v>#REF!</v>
      </c>
      <c r="S15" s="12" t="e">
        <f>'Tophond 2018 deel 1'!#REF!</f>
        <v>#REF!</v>
      </c>
      <c r="T15" s="12" t="e">
        <f>'Tophond 2018 deel 1'!#REF!</f>
        <v>#REF!</v>
      </c>
      <c r="U15" s="12" t="e">
        <f>'Tophond 2018 deel 1'!#REF!</f>
        <v>#REF!</v>
      </c>
      <c r="V15" s="12" t="e">
        <f>'Tophond 2018 deel 1'!#REF!</f>
        <v>#REF!</v>
      </c>
      <c r="W15" s="12" t="e">
        <f>'Tophond 2018 deel 1'!#REF!</f>
        <v>#REF!</v>
      </c>
      <c r="X15" s="12" t="e">
        <f>'Tophond 2018 deel 1'!#REF!</f>
        <v>#REF!</v>
      </c>
      <c r="Y15" s="12" t="e">
        <f>'Tophond 2018 deel 1'!#REF!</f>
        <v>#REF!</v>
      </c>
      <c r="Z15" s="12" t="e">
        <f>'Tophond 2018 deel 1'!#REF!</f>
        <v>#REF!</v>
      </c>
      <c r="AA15" s="12" t="e">
        <f>'Tophond 2018 deel 1'!#REF!</f>
        <v>#REF!</v>
      </c>
      <c r="AB15" s="12" t="e">
        <f>'Tophond 2018 deel 1'!#REF!</f>
        <v>#REF!</v>
      </c>
      <c r="AC15" s="12" t="e">
        <f>'Tophond 2018 deel 1'!#REF!</f>
        <v>#REF!</v>
      </c>
      <c r="AD15" s="12" t="e">
        <f>'Tophond 2018 deel 1'!#REF!</f>
        <v>#REF!</v>
      </c>
      <c r="AE15" s="12" t="e">
        <f>'Tophond 2018 deel 1'!#REF!</f>
        <v>#REF!</v>
      </c>
      <c r="AF15" s="12" t="e">
        <f>'Tophond 2018 deel 1'!#REF!</f>
        <v>#REF!</v>
      </c>
      <c r="AG15" s="12" t="e">
        <f>'Tophond 2018 deel 1'!#REF!</f>
        <v>#REF!</v>
      </c>
      <c r="AH15" s="12" t="e">
        <f>'Tophond 2018 deel 1'!#REF!</f>
        <v>#REF!</v>
      </c>
      <c r="AI15" s="12" t="e">
        <f>'Tophond 2018 deel 1'!#REF!</f>
        <v>#REF!</v>
      </c>
      <c r="AJ15" s="12" t="e">
        <f>'Tophond 2018 deel 1'!#REF!</f>
        <v>#REF!</v>
      </c>
      <c r="AK15" s="12" t="e">
        <f>'Tophond 2018 deel 1'!#REF!</f>
        <v>#REF!</v>
      </c>
      <c r="AM15" s="12">
        <v>8</v>
      </c>
      <c r="AN15" s="13" t="e">
        <f t="shared" si="0"/>
        <v>#REF!</v>
      </c>
      <c r="AO15" s="20" t="e">
        <f t="shared" si="2"/>
        <v>#REF!</v>
      </c>
      <c r="AP15" s="12" t="e">
        <f t="shared" si="1"/>
        <v>#REF!</v>
      </c>
      <c r="AQ15" s="12" t="e">
        <f t="shared" si="1"/>
        <v>#REF!</v>
      </c>
      <c r="AR15" s="12" t="e">
        <f t="shared" si="1"/>
        <v>#REF!</v>
      </c>
      <c r="AS15" s="12" t="e">
        <f t="shared" si="1"/>
        <v>#REF!</v>
      </c>
      <c r="AT15" s="12" t="e">
        <f t="shared" si="1"/>
        <v>#REF!</v>
      </c>
      <c r="AU15" s="12" t="e">
        <f t="shared" si="1"/>
        <v>#REF!</v>
      </c>
      <c r="AV15" s="12" t="e">
        <f t="shared" si="1"/>
        <v>#REF!</v>
      </c>
      <c r="AW15" s="12" t="e">
        <f t="shared" si="1"/>
        <v>#REF!</v>
      </c>
      <c r="AX15" s="12" t="e">
        <f t="shared" si="1"/>
        <v>#REF!</v>
      </c>
      <c r="AY15" s="12" t="e">
        <f t="shared" si="1"/>
        <v>#REF!</v>
      </c>
      <c r="AZ15" s="12" t="e">
        <f t="shared" si="1"/>
        <v>#REF!</v>
      </c>
      <c r="BA15" s="12" t="e">
        <f t="shared" si="1"/>
        <v>#REF!</v>
      </c>
      <c r="BB15" s="12" t="e">
        <f t="shared" si="1"/>
        <v>#REF!</v>
      </c>
      <c r="BC15" s="12" t="e">
        <f t="shared" si="1"/>
        <v>#REF!</v>
      </c>
      <c r="BD15" s="12" t="e">
        <f t="shared" si="1"/>
        <v>#REF!</v>
      </c>
      <c r="BE15" s="12" t="e">
        <f t="shared" si="1"/>
        <v>#REF!</v>
      </c>
      <c r="BF15" s="12" t="e">
        <f t="shared" ref="BF15:BF27" si="3">T15</f>
        <v>#REF!</v>
      </c>
      <c r="BG15" s="12" t="e">
        <f t="shared" ref="BG15:BG27" si="4">U15</f>
        <v>#REF!</v>
      </c>
      <c r="BH15" s="12" t="e">
        <f t="shared" ref="BH15:BH27" si="5">V15</f>
        <v>#REF!</v>
      </c>
      <c r="BI15" s="12" t="e">
        <f t="shared" ref="BI15:BI27" si="6">W15</f>
        <v>#REF!</v>
      </c>
      <c r="BJ15" s="12" t="e">
        <f t="shared" ref="BJ15:BJ27" si="7">X15</f>
        <v>#REF!</v>
      </c>
      <c r="BK15" s="12" t="e">
        <f t="shared" ref="BK15:BK27" si="8">Y15</f>
        <v>#REF!</v>
      </c>
      <c r="BL15" s="12" t="e">
        <f t="shared" ref="BL15:BL27" si="9">Z15</f>
        <v>#REF!</v>
      </c>
      <c r="BM15" s="12" t="e">
        <f t="shared" ref="BM15:BM27" si="10">AA15</f>
        <v>#REF!</v>
      </c>
      <c r="BN15" s="12" t="e">
        <f t="shared" ref="BN15:BN27" si="11">AB15</f>
        <v>#REF!</v>
      </c>
      <c r="BO15" s="12" t="e">
        <f t="shared" ref="BO15:BO27" si="12">AC15</f>
        <v>#REF!</v>
      </c>
      <c r="BP15" s="12" t="e">
        <f t="shared" ref="BP15:BP27" si="13">AD15</f>
        <v>#REF!</v>
      </c>
      <c r="BQ15" s="12" t="e">
        <f t="shared" ref="BQ15:BQ27" si="14">AE15</f>
        <v>#REF!</v>
      </c>
      <c r="BR15" s="12" t="e">
        <f t="shared" ref="BR15:BR27" si="15">AF15</f>
        <v>#REF!</v>
      </c>
      <c r="BS15" s="12" t="e">
        <f t="shared" ref="BS15:BS27" si="16">AG15</f>
        <v>#REF!</v>
      </c>
      <c r="BT15" s="12" t="e">
        <f t="shared" ref="BT15:BT27" si="17">AH15</f>
        <v>#REF!</v>
      </c>
      <c r="BU15" s="12" t="e">
        <f t="shared" ref="BU15:BU27" si="18">AI15</f>
        <v>#REF!</v>
      </c>
      <c r="BV15" s="12" t="e">
        <f t="shared" ref="BV15:BW30" si="19">AJ15</f>
        <v>#REF!</v>
      </c>
      <c r="BW15" s="12" t="e">
        <f t="shared" si="1"/>
        <v>#REF!</v>
      </c>
    </row>
    <row r="16" spans="1:75" x14ac:dyDescent="0.2">
      <c r="A16" s="12">
        <v>9</v>
      </c>
      <c r="B16" s="13" t="e">
        <f>'Tophond 2018 deel 1'!#REF!</f>
        <v>#REF!</v>
      </c>
      <c r="C16" s="12" t="e">
        <f>'Tophond 2018 deel 1'!#REF!</f>
        <v>#REF!</v>
      </c>
      <c r="D16" s="12" t="e">
        <f>'Tophond 2018 deel 1'!#REF!</f>
        <v>#REF!</v>
      </c>
      <c r="E16" s="12" t="e">
        <f>'Tophond 2018 deel 1'!#REF!</f>
        <v>#REF!</v>
      </c>
      <c r="F16" s="12" t="e">
        <f>'Tophond 2018 deel 1'!#REF!</f>
        <v>#REF!</v>
      </c>
      <c r="G16" s="12" t="e">
        <f>'Tophond 2018 deel 1'!#REF!</f>
        <v>#REF!</v>
      </c>
      <c r="H16" s="12" t="e">
        <f>'Tophond 2018 deel 1'!#REF!</f>
        <v>#REF!</v>
      </c>
      <c r="I16" s="12" t="e">
        <f>'Tophond 2018 deel 1'!#REF!</f>
        <v>#REF!</v>
      </c>
      <c r="J16" s="12" t="e">
        <f>'Tophond 2018 deel 1'!#REF!</f>
        <v>#REF!</v>
      </c>
      <c r="K16" s="12" t="e">
        <f>'Tophond 2018 deel 1'!#REF!</f>
        <v>#REF!</v>
      </c>
      <c r="L16" s="12" t="e">
        <f>'Tophond 2018 deel 1'!#REF!</f>
        <v>#REF!</v>
      </c>
      <c r="M16" s="12" t="e">
        <f>'Tophond 2018 deel 1'!#REF!</f>
        <v>#REF!</v>
      </c>
      <c r="N16" s="12" t="e">
        <f>'Tophond 2018 deel 1'!#REF!</f>
        <v>#REF!</v>
      </c>
      <c r="O16" s="12" t="e">
        <f>'Tophond 2018 deel 1'!#REF!</f>
        <v>#REF!</v>
      </c>
      <c r="P16" s="12" t="e">
        <f>'Tophond 2018 deel 1'!#REF!</f>
        <v>#REF!</v>
      </c>
      <c r="Q16" s="12" t="e">
        <f>'Tophond 2018 deel 1'!#REF!</f>
        <v>#REF!</v>
      </c>
      <c r="R16" s="12" t="e">
        <f>'Tophond 2018 deel 1'!#REF!</f>
        <v>#REF!</v>
      </c>
      <c r="S16" s="12" t="e">
        <f>'Tophond 2018 deel 1'!#REF!</f>
        <v>#REF!</v>
      </c>
      <c r="T16" s="12" t="e">
        <f>'Tophond 2018 deel 1'!#REF!</f>
        <v>#REF!</v>
      </c>
      <c r="U16" s="12" t="e">
        <f>'Tophond 2018 deel 1'!#REF!</f>
        <v>#REF!</v>
      </c>
      <c r="V16" s="12" t="e">
        <f>'Tophond 2018 deel 1'!#REF!</f>
        <v>#REF!</v>
      </c>
      <c r="W16" s="12" t="e">
        <f>'Tophond 2018 deel 1'!#REF!</f>
        <v>#REF!</v>
      </c>
      <c r="X16" s="12" t="e">
        <f>'Tophond 2018 deel 1'!#REF!</f>
        <v>#REF!</v>
      </c>
      <c r="Y16" s="12" t="e">
        <f>'Tophond 2018 deel 1'!#REF!</f>
        <v>#REF!</v>
      </c>
      <c r="Z16" s="12" t="e">
        <f>'Tophond 2018 deel 1'!#REF!</f>
        <v>#REF!</v>
      </c>
      <c r="AA16" s="12" t="e">
        <f>'Tophond 2018 deel 1'!#REF!</f>
        <v>#REF!</v>
      </c>
      <c r="AB16" s="12" t="e">
        <f>'Tophond 2018 deel 1'!#REF!</f>
        <v>#REF!</v>
      </c>
      <c r="AC16" s="12" t="e">
        <f>'Tophond 2018 deel 1'!#REF!</f>
        <v>#REF!</v>
      </c>
      <c r="AD16" s="12" t="e">
        <f>'Tophond 2018 deel 1'!#REF!</f>
        <v>#REF!</v>
      </c>
      <c r="AE16" s="12" t="e">
        <f>'Tophond 2018 deel 1'!#REF!</f>
        <v>#REF!</v>
      </c>
      <c r="AF16" s="12" t="e">
        <f>'Tophond 2018 deel 1'!#REF!</f>
        <v>#REF!</v>
      </c>
      <c r="AG16" s="12" t="e">
        <f>'Tophond 2018 deel 1'!#REF!</f>
        <v>#REF!</v>
      </c>
      <c r="AH16" s="12" t="e">
        <f>'Tophond 2018 deel 1'!#REF!</f>
        <v>#REF!</v>
      </c>
      <c r="AI16" s="12" t="e">
        <f>'Tophond 2018 deel 1'!#REF!</f>
        <v>#REF!</v>
      </c>
      <c r="AJ16" s="12" t="e">
        <f>'Tophond 2018 deel 1'!#REF!</f>
        <v>#REF!</v>
      </c>
      <c r="AK16" s="12" t="e">
        <f>'Tophond 2018 deel 1'!#REF!</f>
        <v>#REF!</v>
      </c>
      <c r="AM16" s="12">
        <v>9</v>
      </c>
      <c r="AN16" s="13" t="e">
        <f t="shared" si="0"/>
        <v>#REF!</v>
      </c>
      <c r="AO16" s="20" t="e">
        <f t="shared" si="2"/>
        <v>#REF!</v>
      </c>
      <c r="AP16" s="12" t="e">
        <f t="shared" ref="AP16:AP27" si="20">D16</f>
        <v>#REF!</v>
      </c>
      <c r="AQ16" s="12" t="e">
        <f t="shared" ref="AQ16:AQ27" si="21">E16</f>
        <v>#REF!</v>
      </c>
      <c r="AR16" s="12" t="e">
        <f t="shared" ref="AR16:AR27" si="22">F16</f>
        <v>#REF!</v>
      </c>
      <c r="AS16" s="12" t="e">
        <f t="shared" ref="AS16:AS27" si="23">G16</f>
        <v>#REF!</v>
      </c>
      <c r="AT16" s="12" t="e">
        <f t="shared" ref="AT16:AT27" si="24">H16</f>
        <v>#REF!</v>
      </c>
      <c r="AU16" s="12" t="e">
        <f t="shared" ref="AU16:AU27" si="25">I16</f>
        <v>#REF!</v>
      </c>
      <c r="AV16" s="12" t="e">
        <f t="shared" ref="AV16:AV27" si="26">J16</f>
        <v>#REF!</v>
      </c>
      <c r="AW16" s="12" t="e">
        <f t="shared" ref="AW16:AW27" si="27">K16</f>
        <v>#REF!</v>
      </c>
      <c r="AX16" s="12" t="e">
        <f t="shared" ref="AX16:AX27" si="28">L16</f>
        <v>#REF!</v>
      </c>
      <c r="AY16" s="12" t="e">
        <f t="shared" ref="AY16:AY27" si="29">M16</f>
        <v>#REF!</v>
      </c>
      <c r="AZ16" s="12" t="e">
        <f t="shared" ref="AZ16:AZ27" si="30">N16</f>
        <v>#REF!</v>
      </c>
      <c r="BA16" s="12" t="e">
        <f t="shared" ref="BA16:BA27" si="31">O16</f>
        <v>#REF!</v>
      </c>
      <c r="BB16" s="12" t="e">
        <f t="shared" ref="BB16:BB27" si="32">P16</f>
        <v>#REF!</v>
      </c>
      <c r="BC16" s="12" t="e">
        <f t="shared" ref="BC16:BC27" si="33">Q16</f>
        <v>#REF!</v>
      </c>
      <c r="BD16" s="12" t="e">
        <f t="shared" ref="BD16:BD27" si="34">R16</f>
        <v>#REF!</v>
      </c>
      <c r="BE16" s="12" t="e">
        <f t="shared" ref="BE16:BE27" si="35">S16</f>
        <v>#REF!</v>
      </c>
      <c r="BF16" s="12" t="e">
        <f t="shared" si="3"/>
        <v>#REF!</v>
      </c>
      <c r="BG16" s="12" t="e">
        <f t="shared" si="4"/>
        <v>#REF!</v>
      </c>
      <c r="BH16" s="12" t="e">
        <f t="shared" si="5"/>
        <v>#REF!</v>
      </c>
      <c r="BI16" s="12" t="e">
        <f t="shared" si="6"/>
        <v>#REF!</v>
      </c>
      <c r="BJ16" s="12" t="e">
        <f t="shared" si="7"/>
        <v>#REF!</v>
      </c>
      <c r="BK16" s="12" t="e">
        <f t="shared" si="8"/>
        <v>#REF!</v>
      </c>
      <c r="BL16" s="12" t="e">
        <f t="shared" si="9"/>
        <v>#REF!</v>
      </c>
      <c r="BM16" s="12" t="e">
        <f t="shared" si="10"/>
        <v>#REF!</v>
      </c>
      <c r="BN16" s="12" t="e">
        <f t="shared" si="11"/>
        <v>#REF!</v>
      </c>
      <c r="BO16" s="12" t="e">
        <f t="shared" si="12"/>
        <v>#REF!</v>
      </c>
      <c r="BP16" s="12" t="e">
        <f t="shared" si="13"/>
        <v>#REF!</v>
      </c>
      <c r="BQ16" s="12" t="e">
        <f t="shared" si="14"/>
        <v>#REF!</v>
      </c>
      <c r="BR16" s="12" t="e">
        <f t="shared" si="15"/>
        <v>#REF!</v>
      </c>
      <c r="BS16" s="12" t="e">
        <f t="shared" si="16"/>
        <v>#REF!</v>
      </c>
      <c r="BT16" s="12" t="e">
        <f t="shared" si="17"/>
        <v>#REF!</v>
      </c>
      <c r="BU16" s="12" t="e">
        <f t="shared" si="18"/>
        <v>#REF!</v>
      </c>
      <c r="BV16" s="12" t="e">
        <f t="shared" si="19"/>
        <v>#REF!</v>
      </c>
      <c r="BW16" s="12" t="e">
        <f t="shared" si="19"/>
        <v>#REF!</v>
      </c>
    </row>
    <row r="17" spans="1:75" x14ac:dyDescent="0.2">
      <c r="A17" s="12">
        <v>10</v>
      </c>
      <c r="B17" s="13" t="e">
        <f>'Tophond 2018 deel 1'!#REF!</f>
        <v>#REF!</v>
      </c>
      <c r="C17" s="12" t="e">
        <f>'Tophond 2018 deel 1'!#REF!</f>
        <v>#REF!</v>
      </c>
      <c r="D17" s="12" t="e">
        <f>'Tophond 2018 deel 1'!#REF!</f>
        <v>#REF!</v>
      </c>
      <c r="E17" s="12" t="e">
        <f>'Tophond 2018 deel 1'!#REF!</f>
        <v>#REF!</v>
      </c>
      <c r="F17" s="12" t="e">
        <f>'Tophond 2018 deel 1'!#REF!</f>
        <v>#REF!</v>
      </c>
      <c r="G17" s="12" t="e">
        <f>'Tophond 2018 deel 1'!#REF!</f>
        <v>#REF!</v>
      </c>
      <c r="H17" s="12" t="e">
        <f>'Tophond 2018 deel 1'!#REF!</f>
        <v>#REF!</v>
      </c>
      <c r="I17" s="12" t="e">
        <f>'Tophond 2018 deel 1'!#REF!</f>
        <v>#REF!</v>
      </c>
      <c r="J17" s="12" t="e">
        <f>'Tophond 2018 deel 1'!#REF!</f>
        <v>#REF!</v>
      </c>
      <c r="K17" s="12" t="e">
        <f>'Tophond 2018 deel 1'!#REF!</f>
        <v>#REF!</v>
      </c>
      <c r="L17" s="12" t="e">
        <f>'Tophond 2018 deel 1'!#REF!</f>
        <v>#REF!</v>
      </c>
      <c r="M17" s="12" t="e">
        <f>'Tophond 2018 deel 1'!#REF!</f>
        <v>#REF!</v>
      </c>
      <c r="N17" s="12" t="e">
        <f>'Tophond 2018 deel 1'!#REF!</f>
        <v>#REF!</v>
      </c>
      <c r="O17" s="12" t="e">
        <f>'Tophond 2018 deel 1'!#REF!</f>
        <v>#REF!</v>
      </c>
      <c r="P17" s="12" t="e">
        <f>'Tophond 2018 deel 1'!#REF!</f>
        <v>#REF!</v>
      </c>
      <c r="Q17" s="12" t="e">
        <f>'Tophond 2018 deel 1'!#REF!</f>
        <v>#REF!</v>
      </c>
      <c r="R17" s="12" t="e">
        <f>'Tophond 2018 deel 1'!#REF!</f>
        <v>#REF!</v>
      </c>
      <c r="S17" s="12" t="e">
        <f>'Tophond 2018 deel 1'!#REF!</f>
        <v>#REF!</v>
      </c>
      <c r="T17" s="12" t="e">
        <f>'Tophond 2018 deel 1'!#REF!</f>
        <v>#REF!</v>
      </c>
      <c r="U17" s="12" t="e">
        <f>'Tophond 2018 deel 1'!#REF!</f>
        <v>#REF!</v>
      </c>
      <c r="V17" s="12" t="e">
        <f>'Tophond 2018 deel 1'!#REF!</f>
        <v>#REF!</v>
      </c>
      <c r="W17" s="12" t="e">
        <f>'Tophond 2018 deel 1'!#REF!</f>
        <v>#REF!</v>
      </c>
      <c r="X17" s="12" t="e">
        <f>'Tophond 2018 deel 1'!#REF!</f>
        <v>#REF!</v>
      </c>
      <c r="Y17" s="12" t="e">
        <f>'Tophond 2018 deel 1'!#REF!</f>
        <v>#REF!</v>
      </c>
      <c r="Z17" s="12" t="e">
        <f>'Tophond 2018 deel 1'!#REF!</f>
        <v>#REF!</v>
      </c>
      <c r="AA17" s="12" t="e">
        <f>'Tophond 2018 deel 1'!#REF!</f>
        <v>#REF!</v>
      </c>
      <c r="AB17" s="12" t="e">
        <f>'Tophond 2018 deel 1'!#REF!</f>
        <v>#REF!</v>
      </c>
      <c r="AC17" s="12" t="e">
        <f>'Tophond 2018 deel 1'!#REF!</f>
        <v>#REF!</v>
      </c>
      <c r="AD17" s="12" t="e">
        <f>'Tophond 2018 deel 1'!#REF!</f>
        <v>#REF!</v>
      </c>
      <c r="AE17" s="12" t="e">
        <f>'Tophond 2018 deel 1'!#REF!</f>
        <v>#REF!</v>
      </c>
      <c r="AF17" s="12" t="e">
        <f>'Tophond 2018 deel 1'!#REF!</f>
        <v>#REF!</v>
      </c>
      <c r="AG17" s="12" t="e">
        <f>'Tophond 2018 deel 1'!#REF!</f>
        <v>#REF!</v>
      </c>
      <c r="AH17" s="12" t="e">
        <f>'Tophond 2018 deel 1'!#REF!</f>
        <v>#REF!</v>
      </c>
      <c r="AI17" s="12" t="e">
        <f>'Tophond 2018 deel 1'!#REF!</f>
        <v>#REF!</v>
      </c>
      <c r="AJ17" s="12" t="e">
        <f>'Tophond 2018 deel 1'!#REF!</f>
        <v>#REF!</v>
      </c>
      <c r="AK17" s="12" t="e">
        <f>'Tophond 2018 deel 1'!#REF!</f>
        <v>#REF!</v>
      </c>
      <c r="AM17" s="12">
        <v>10</v>
      </c>
      <c r="AN17" s="13" t="e">
        <f t="shared" si="0"/>
        <v>#REF!</v>
      </c>
      <c r="AO17" s="20" t="e">
        <f t="shared" si="2"/>
        <v>#REF!</v>
      </c>
      <c r="AP17" s="12" t="e">
        <f t="shared" si="20"/>
        <v>#REF!</v>
      </c>
      <c r="AQ17" s="12" t="e">
        <f t="shared" si="21"/>
        <v>#REF!</v>
      </c>
      <c r="AR17" s="12" t="e">
        <f t="shared" si="22"/>
        <v>#REF!</v>
      </c>
      <c r="AS17" s="12" t="e">
        <f t="shared" si="23"/>
        <v>#REF!</v>
      </c>
      <c r="AT17" s="12" t="e">
        <f t="shared" si="24"/>
        <v>#REF!</v>
      </c>
      <c r="AU17" s="12" t="e">
        <f t="shared" si="25"/>
        <v>#REF!</v>
      </c>
      <c r="AV17" s="12" t="e">
        <f t="shared" si="26"/>
        <v>#REF!</v>
      </c>
      <c r="AW17" s="12" t="e">
        <f t="shared" si="27"/>
        <v>#REF!</v>
      </c>
      <c r="AX17" s="12" t="e">
        <f t="shared" si="28"/>
        <v>#REF!</v>
      </c>
      <c r="AY17" s="12" t="e">
        <f t="shared" si="29"/>
        <v>#REF!</v>
      </c>
      <c r="AZ17" s="12" t="e">
        <f t="shared" si="30"/>
        <v>#REF!</v>
      </c>
      <c r="BA17" s="12" t="e">
        <f t="shared" si="31"/>
        <v>#REF!</v>
      </c>
      <c r="BB17" s="12" t="e">
        <f t="shared" si="32"/>
        <v>#REF!</v>
      </c>
      <c r="BC17" s="12" t="e">
        <f t="shared" si="33"/>
        <v>#REF!</v>
      </c>
      <c r="BD17" s="12" t="e">
        <f t="shared" si="34"/>
        <v>#REF!</v>
      </c>
      <c r="BE17" s="12" t="e">
        <f t="shared" si="35"/>
        <v>#REF!</v>
      </c>
      <c r="BF17" s="12" t="e">
        <f t="shared" si="3"/>
        <v>#REF!</v>
      </c>
      <c r="BG17" s="12" t="e">
        <f t="shared" si="4"/>
        <v>#REF!</v>
      </c>
      <c r="BH17" s="12" t="e">
        <f t="shared" si="5"/>
        <v>#REF!</v>
      </c>
      <c r="BI17" s="12" t="e">
        <f t="shared" si="6"/>
        <v>#REF!</v>
      </c>
      <c r="BJ17" s="12" t="e">
        <f t="shared" si="7"/>
        <v>#REF!</v>
      </c>
      <c r="BK17" s="12" t="e">
        <f t="shared" si="8"/>
        <v>#REF!</v>
      </c>
      <c r="BL17" s="12" t="e">
        <f t="shared" si="9"/>
        <v>#REF!</v>
      </c>
      <c r="BM17" s="12" t="e">
        <f t="shared" si="10"/>
        <v>#REF!</v>
      </c>
      <c r="BN17" s="12" t="e">
        <f t="shared" si="11"/>
        <v>#REF!</v>
      </c>
      <c r="BO17" s="12" t="e">
        <f t="shared" si="12"/>
        <v>#REF!</v>
      </c>
      <c r="BP17" s="12" t="e">
        <f t="shared" si="13"/>
        <v>#REF!</v>
      </c>
      <c r="BQ17" s="12" t="e">
        <f t="shared" si="14"/>
        <v>#REF!</v>
      </c>
      <c r="BR17" s="12" t="e">
        <f t="shared" si="15"/>
        <v>#REF!</v>
      </c>
      <c r="BS17" s="12" t="e">
        <f t="shared" si="16"/>
        <v>#REF!</v>
      </c>
      <c r="BT17" s="12" t="e">
        <f t="shared" si="17"/>
        <v>#REF!</v>
      </c>
      <c r="BU17" s="12" t="e">
        <f t="shared" si="18"/>
        <v>#REF!</v>
      </c>
      <c r="BV17" s="12" t="e">
        <f t="shared" si="19"/>
        <v>#REF!</v>
      </c>
      <c r="BW17" s="12" t="e">
        <f t="shared" si="19"/>
        <v>#REF!</v>
      </c>
    </row>
    <row r="18" spans="1:75" x14ac:dyDescent="0.2">
      <c r="A18" s="12">
        <v>11</v>
      </c>
      <c r="B18" s="13" t="e">
        <f>'Tophond 2018 deel 1'!#REF!</f>
        <v>#REF!</v>
      </c>
      <c r="C18" s="12" t="e">
        <f>'Tophond 2018 deel 1'!#REF!</f>
        <v>#REF!</v>
      </c>
      <c r="D18" s="12" t="e">
        <f>'Tophond 2018 deel 1'!#REF!</f>
        <v>#REF!</v>
      </c>
      <c r="E18" s="12" t="e">
        <f>'Tophond 2018 deel 1'!#REF!</f>
        <v>#REF!</v>
      </c>
      <c r="F18" s="12" t="e">
        <f>'Tophond 2018 deel 1'!#REF!</f>
        <v>#REF!</v>
      </c>
      <c r="G18" s="12" t="e">
        <f>'Tophond 2018 deel 1'!#REF!</f>
        <v>#REF!</v>
      </c>
      <c r="H18" s="12" t="e">
        <f>'Tophond 2018 deel 1'!#REF!</f>
        <v>#REF!</v>
      </c>
      <c r="I18" s="12" t="e">
        <f>'Tophond 2018 deel 1'!#REF!</f>
        <v>#REF!</v>
      </c>
      <c r="J18" s="12" t="e">
        <f>'Tophond 2018 deel 1'!#REF!</f>
        <v>#REF!</v>
      </c>
      <c r="K18" s="12" t="e">
        <f>'Tophond 2018 deel 1'!#REF!</f>
        <v>#REF!</v>
      </c>
      <c r="L18" s="12" t="e">
        <f>'Tophond 2018 deel 1'!#REF!</f>
        <v>#REF!</v>
      </c>
      <c r="M18" s="12" t="e">
        <f>'Tophond 2018 deel 1'!#REF!</f>
        <v>#REF!</v>
      </c>
      <c r="N18" s="12" t="e">
        <f>'Tophond 2018 deel 1'!#REF!</f>
        <v>#REF!</v>
      </c>
      <c r="O18" s="12" t="e">
        <f>'Tophond 2018 deel 1'!#REF!</f>
        <v>#REF!</v>
      </c>
      <c r="P18" s="12" t="e">
        <f>'Tophond 2018 deel 1'!#REF!</f>
        <v>#REF!</v>
      </c>
      <c r="Q18" s="12" t="e">
        <f>'Tophond 2018 deel 1'!#REF!</f>
        <v>#REF!</v>
      </c>
      <c r="R18" s="12" t="e">
        <f>'Tophond 2018 deel 1'!#REF!</f>
        <v>#REF!</v>
      </c>
      <c r="S18" s="12" t="e">
        <f>'Tophond 2018 deel 1'!#REF!</f>
        <v>#REF!</v>
      </c>
      <c r="T18" s="12" t="e">
        <f>'Tophond 2018 deel 1'!#REF!</f>
        <v>#REF!</v>
      </c>
      <c r="U18" s="12" t="e">
        <f>'Tophond 2018 deel 1'!#REF!</f>
        <v>#REF!</v>
      </c>
      <c r="V18" s="12" t="e">
        <f>'Tophond 2018 deel 1'!#REF!</f>
        <v>#REF!</v>
      </c>
      <c r="W18" s="12" t="e">
        <f>'Tophond 2018 deel 1'!#REF!</f>
        <v>#REF!</v>
      </c>
      <c r="X18" s="12" t="e">
        <f>'Tophond 2018 deel 1'!#REF!</f>
        <v>#REF!</v>
      </c>
      <c r="Y18" s="12" t="e">
        <f>'Tophond 2018 deel 1'!#REF!</f>
        <v>#REF!</v>
      </c>
      <c r="Z18" s="12" t="e">
        <f>'Tophond 2018 deel 1'!#REF!</f>
        <v>#REF!</v>
      </c>
      <c r="AA18" s="12" t="e">
        <f>'Tophond 2018 deel 1'!#REF!</f>
        <v>#REF!</v>
      </c>
      <c r="AB18" s="12" t="e">
        <f>'Tophond 2018 deel 1'!#REF!</f>
        <v>#REF!</v>
      </c>
      <c r="AC18" s="12" t="e">
        <f>'Tophond 2018 deel 1'!#REF!</f>
        <v>#REF!</v>
      </c>
      <c r="AD18" s="12" t="e">
        <f>'Tophond 2018 deel 1'!#REF!</f>
        <v>#REF!</v>
      </c>
      <c r="AE18" s="12" t="e">
        <f>'Tophond 2018 deel 1'!#REF!</f>
        <v>#REF!</v>
      </c>
      <c r="AF18" s="12" t="e">
        <f>'Tophond 2018 deel 1'!#REF!</f>
        <v>#REF!</v>
      </c>
      <c r="AG18" s="12" t="e">
        <f>'Tophond 2018 deel 1'!#REF!</f>
        <v>#REF!</v>
      </c>
      <c r="AH18" s="12" t="e">
        <f>'Tophond 2018 deel 1'!#REF!</f>
        <v>#REF!</v>
      </c>
      <c r="AI18" s="12" t="e">
        <f>'Tophond 2018 deel 1'!#REF!</f>
        <v>#REF!</v>
      </c>
      <c r="AJ18" s="12" t="e">
        <f>'Tophond 2018 deel 1'!#REF!</f>
        <v>#REF!</v>
      </c>
      <c r="AK18" s="12" t="e">
        <f>'Tophond 2018 deel 1'!#REF!</f>
        <v>#REF!</v>
      </c>
      <c r="AM18" s="12">
        <v>11</v>
      </c>
      <c r="AN18" s="13" t="e">
        <f t="shared" si="0"/>
        <v>#REF!</v>
      </c>
      <c r="AO18" s="20" t="e">
        <f t="shared" si="2"/>
        <v>#REF!</v>
      </c>
      <c r="AP18" s="12" t="e">
        <f t="shared" si="20"/>
        <v>#REF!</v>
      </c>
      <c r="AQ18" s="12" t="e">
        <f t="shared" si="21"/>
        <v>#REF!</v>
      </c>
      <c r="AR18" s="12" t="e">
        <f t="shared" si="22"/>
        <v>#REF!</v>
      </c>
      <c r="AS18" s="12" t="e">
        <f t="shared" si="23"/>
        <v>#REF!</v>
      </c>
      <c r="AT18" s="12" t="e">
        <f t="shared" si="24"/>
        <v>#REF!</v>
      </c>
      <c r="AU18" s="12" t="e">
        <f t="shared" si="25"/>
        <v>#REF!</v>
      </c>
      <c r="AV18" s="12" t="e">
        <f t="shared" si="26"/>
        <v>#REF!</v>
      </c>
      <c r="AW18" s="12" t="e">
        <f t="shared" si="27"/>
        <v>#REF!</v>
      </c>
      <c r="AX18" s="12" t="e">
        <f t="shared" si="28"/>
        <v>#REF!</v>
      </c>
      <c r="AY18" s="12" t="e">
        <f t="shared" si="29"/>
        <v>#REF!</v>
      </c>
      <c r="AZ18" s="12" t="e">
        <f t="shared" si="30"/>
        <v>#REF!</v>
      </c>
      <c r="BA18" s="12" t="e">
        <f t="shared" si="31"/>
        <v>#REF!</v>
      </c>
      <c r="BB18" s="12" t="e">
        <f t="shared" si="32"/>
        <v>#REF!</v>
      </c>
      <c r="BC18" s="12" t="e">
        <f t="shared" si="33"/>
        <v>#REF!</v>
      </c>
      <c r="BD18" s="12" t="e">
        <f t="shared" si="34"/>
        <v>#REF!</v>
      </c>
      <c r="BE18" s="12" t="e">
        <f t="shared" si="35"/>
        <v>#REF!</v>
      </c>
      <c r="BF18" s="12" t="e">
        <f t="shared" si="3"/>
        <v>#REF!</v>
      </c>
      <c r="BG18" s="12" t="e">
        <f t="shared" si="4"/>
        <v>#REF!</v>
      </c>
      <c r="BH18" s="12" t="e">
        <f t="shared" si="5"/>
        <v>#REF!</v>
      </c>
      <c r="BI18" s="12" t="e">
        <f t="shared" si="6"/>
        <v>#REF!</v>
      </c>
      <c r="BJ18" s="12" t="e">
        <f t="shared" si="7"/>
        <v>#REF!</v>
      </c>
      <c r="BK18" s="12" t="e">
        <f t="shared" si="8"/>
        <v>#REF!</v>
      </c>
      <c r="BL18" s="12" t="e">
        <f t="shared" si="9"/>
        <v>#REF!</v>
      </c>
      <c r="BM18" s="12" t="e">
        <f t="shared" si="10"/>
        <v>#REF!</v>
      </c>
      <c r="BN18" s="12" t="e">
        <f t="shared" si="11"/>
        <v>#REF!</v>
      </c>
      <c r="BO18" s="12" t="e">
        <f t="shared" si="12"/>
        <v>#REF!</v>
      </c>
      <c r="BP18" s="12" t="e">
        <f t="shared" si="13"/>
        <v>#REF!</v>
      </c>
      <c r="BQ18" s="12" t="e">
        <f t="shared" si="14"/>
        <v>#REF!</v>
      </c>
      <c r="BR18" s="12" t="e">
        <f t="shared" si="15"/>
        <v>#REF!</v>
      </c>
      <c r="BS18" s="12" t="e">
        <f t="shared" si="16"/>
        <v>#REF!</v>
      </c>
      <c r="BT18" s="12" t="e">
        <f t="shared" si="17"/>
        <v>#REF!</v>
      </c>
      <c r="BU18" s="12" t="e">
        <f t="shared" si="18"/>
        <v>#REF!</v>
      </c>
      <c r="BV18" s="12" t="e">
        <f t="shared" si="19"/>
        <v>#REF!</v>
      </c>
      <c r="BW18" s="12" t="e">
        <f t="shared" si="19"/>
        <v>#REF!</v>
      </c>
    </row>
    <row r="19" spans="1:75" x14ac:dyDescent="0.2">
      <c r="A19" s="12">
        <v>12</v>
      </c>
      <c r="B19" s="13" t="e">
        <f>'Tophond 2018 deel 1'!#REF!</f>
        <v>#REF!</v>
      </c>
      <c r="C19" s="12" t="e">
        <f>'Tophond 2018 deel 1'!#REF!</f>
        <v>#REF!</v>
      </c>
      <c r="D19" s="12" t="e">
        <f>'Tophond 2018 deel 1'!#REF!</f>
        <v>#REF!</v>
      </c>
      <c r="E19" s="12" t="e">
        <f>'Tophond 2018 deel 1'!#REF!</f>
        <v>#REF!</v>
      </c>
      <c r="F19" s="12" t="e">
        <f>'Tophond 2018 deel 1'!#REF!</f>
        <v>#REF!</v>
      </c>
      <c r="G19" s="12" t="e">
        <f>'Tophond 2018 deel 1'!#REF!</f>
        <v>#REF!</v>
      </c>
      <c r="H19" s="12" t="e">
        <f>'Tophond 2018 deel 1'!#REF!</f>
        <v>#REF!</v>
      </c>
      <c r="I19" s="12" t="e">
        <f>'Tophond 2018 deel 1'!#REF!</f>
        <v>#REF!</v>
      </c>
      <c r="J19" s="12" t="e">
        <f>'Tophond 2018 deel 1'!#REF!</f>
        <v>#REF!</v>
      </c>
      <c r="K19" s="12" t="e">
        <f>'Tophond 2018 deel 1'!#REF!</f>
        <v>#REF!</v>
      </c>
      <c r="L19" s="12" t="e">
        <f>'Tophond 2018 deel 1'!#REF!</f>
        <v>#REF!</v>
      </c>
      <c r="M19" s="12" t="e">
        <f>'Tophond 2018 deel 1'!#REF!</f>
        <v>#REF!</v>
      </c>
      <c r="N19" s="12" t="e">
        <f>'Tophond 2018 deel 1'!#REF!</f>
        <v>#REF!</v>
      </c>
      <c r="O19" s="12" t="e">
        <f>'Tophond 2018 deel 1'!#REF!</f>
        <v>#REF!</v>
      </c>
      <c r="P19" s="12" t="e">
        <f>'Tophond 2018 deel 1'!#REF!</f>
        <v>#REF!</v>
      </c>
      <c r="Q19" s="12" t="e">
        <f>'Tophond 2018 deel 1'!#REF!</f>
        <v>#REF!</v>
      </c>
      <c r="R19" s="12" t="e">
        <f>'Tophond 2018 deel 1'!#REF!</f>
        <v>#REF!</v>
      </c>
      <c r="S19" s="12" t="e">
        <f>'Tophond 2018 deel 1'!#REF!</f>
        <v>#REF!</v>
      </c>
      <c r="T19" s="12" t="e">
        <f>'Tophond 2018 deel 1'!#REF!</f>
        <v>#REF!</v>
      </c>
      <c r="U19" s="12" t="e">
        <f>'Tophond 2018 deel 1'!#REF!</f>
        <v>#REF!</v>
      </c>
      <c r="V19" s="12" t="e">
        <f>'Tophond 2018 deel 1'!#REF!</f>
        <v>#REF!</v>
      </c>
      <c r="W19" s="12" t="e">
        <f>'Tophond 2018 deel 1'!#REF!</f>
        <v>#REF!</v>
      </c>
      <c r="X19" s="12" t="e">
        <f>'Tophond 2018 deel 1'!#REF!</f>
        <v>#REF!</v>
      </c>
      <c r="Y19" s="12" t="e">
        <f>'Tophond 2018 deel 1'!#REF!</f>
        <v>#REF!</v>
      </c>
      <c r="Z19" s="12" t="e">
        <f>'Tophond 2018 deel 1'!#REF!</f>
        <v>#REF!</v>
      </c>
      <c r="AA19" s="12" t="e">
        <f>'Tophond 2018 deel 1'!#REF!</f>
        <v>#REF!</v>
      </c>
      <c r="AB19" s="12" t="e">
        <f>'Tophond 2018 deel 1'!#REF!</f>
        <v>#REF!</v>
      </c>
      <c r="AC19" s="12" t="e">
        <f>'Tophond 2018 deel 1'!#REF!</f>
        <v>#REF!</v>
      </c>
      <c r="AD19" s="12" t="e">
        <f>'Tophond 2018 deel 1'!#REF!</f>
        <v>#REF!</v>
      </c>
      <c r="AE19" s="12" t="e">
        <f>'Tophond 2018 deel 1'!#REF!</f>
        <v>#REF!</v>
      </c>
      <c r="AF19" s="12" t="e">
        <f>'Tophond 2018 deel 1'!#REF!</f>
        <v>#REF!</v>
      </c>
      <c r="AG19" s="12" t="e">
        <f>'Tophond 2018 deel 1'!#REF!</f>
        <v>#REF!</v>
      </c>
      <c r="AH19" s="12" t="e">
        <f>'Tophond 2018 deel 1'!#REF!</f>
        <v>#REF!</v>
      </c>
      <c r="AI19" s="12" t="e">
        <f>'Tophond 2018 deel 1'!#REF!</f>
        <v>#REF!</v>
      </c>
      <c r="AJ19" s="12" t="e">
        <f>'Tophond 2018 deel 1'!#REF!</f>
        <v>#REF!</v>
      </c>
      <c r="AK19" s="12" t="e">
        <f>'Tophond 2018 deel 1'!#REF!</f>
        <v>#REF!</v>
      </c>
      <c r="AM19" s="12">
        <v>12</v>
      </c>
      <c r="AN19" s="13" t="e">
        <f t="shared" si="0"/>
        <v>#REF!</v>
      </c>
      <c r="AO19" s="20" t="e">
        <f t="shared" si="2"/>
        <v>#REF!</v>
      </c>
      <c r="AP19" s="12" t="e">
        <f t="shared" si="20"/>
        <v>#REF!</v>
      </c>
      <c r="AQ19" s="12" t="e">
        <f t="shared" si="21"/>
        <v>#REF!</v>
      </c>
      <c r="AR19" s="12" t="e">
        <f t="shared" si="22"/>
        <v>#REF!</v>
      </c>
      <c r="AS19" s="12" t="e">
        <f t="shared" si="23"/>
        <v>#REF!</v>
      </c>
      <c r="AT19" s="12" t="e">
        <f t="shared" si="24"/>
        <v>#REF!</v>
      </c>
      <c r="AU19" s="12" t="e">
        <f t="shared" si="25"/>
        <v>#REF!</v>
      </c>
      <c r="AV19" s="12" t="e">
        <f t="shared" si="26"/>
        <v>#REF!</v>
      </c>
      <c r="AW19" s="12" t="e">
        <f t="shared" si="27"/>
        <v>#REF!</v>
      </c>
      <c r="AX19" s="12" t="e">
        <f t="shared" si="28"/>
        <v>#REF!</v>
      </c>
      <c r="AY19" s="12" t="e">
        <f t="shared" si="29"/>
        <v>#REF!</v>
      </c>
      <c r="AZ19" s="12" t="e">
        <f t="shared" si="30"/>
        <v>#REF!</v>
      </c>
      <c r="BA19" s="12" t="e">
        <f t="shared" si="31"/>
        <v>#REF!</v>
      </c>
      <c r="BB19" s="12" t="e">
        <f t="shared" si="32"/>
        <v>#REF!</v>
      </c>
      <c r="BC19" s="12" t="e">
        <f t="shared" si="33"/>
        <v>#REF!</v>
      </c>
      <c r="BD19" s="12" t="e">
        <f t="shared" si="34"/>
        <v>#REF!</v>
      </c>
      <c r="BE19" s="12" t="e">
        <f t="shared" si="35"/>
        <v>#REF!</v>
      </c>
      <c r="BF19" s="12" t="e">
        <f t="shared" si="3"/>
        <v>#REF!</v>
      </c>
      <c r="BG19" s="12" t="e">
        <f t="shared" si="4"/>
        <v>#REF!</v>
      </c>
      <c r="BH19" s="12" t="e">
        <f t="shared" si="5"/>
        <v>#REF!</v>
      </c>
      <c r="BI19" s="12" t="e">
        <f t="shared" si="6"/>
        <v>#REF!</v>
      </c>
      <c r="BJ19" s="12" t="e">
        <f t="shared" si="7"/>
        <v>#REF!</v>
      </c>
      <c r="BK19" s="12" t="e">
        <f t="shared" si="8"/>
        <v>#REF!</v>
      </c>
      <c r="BL19" s="12" t="e">
        <f t="shared" si="9"/>
        <v>#REF!</v>
      </c>
      <c r="BM19" s="12" t="e">
        <f t="shared" si="10"/>
        <v>#REF!</v>
      </c>
      <c r="BN19" s="12" t="e">
        <f t="shared" si="11"/>
        <v>#REF!</v>
      </c>
      <c r="BO19" s="12" t="e">
        <f t="shared" si="12"/>
        <v>#REF!</v>
      </c>
      <c r="BP19" s="12" t="e">
        <f t="shared" si="13"/>
        <v>#REF!</v>
      </c>
      <c r="BQ19" s="12" t="e">
        <f t="shared" si="14"/>
        <v>#REF!</v>
      </c>
      <c r="BR19" s="12" t="e">
        <f t="shared" si="15"/>
        <v>#REF!</v>
      </c>
      <c r="BS19" s="12" t="e">
        <f t="shared" si="16"/>
        <v>#REF!</v>
      </c>
      <c r="BT19" s="12" t="e">
        <f t="shared" si="17"/>
        <v>#REF!</v>
      </c>
      <c r="BU19" s="12" t="e">
        <f t="shared" si="18"/>
        <v>#REF!</v>
      </c>
      <c r="BV19" s="12" t="e">
        <f t="shared" si="19"/>
        <v>#REF!</v>
      </c>
      <c r="BW19" s="12" t="e">
        <f t="shared" si="19"/>
        <v>#REF!</v>
      </c>
    </row>
    <row r="20" spans="1:75" x14ac:dyDescent="0.2">
      <c r="A20" s="12">
        <v>13</v>
      </c>
      <c r="B20" s="13" t="e">
        <f>'Tophond 2018 deel 1'!#REF!</f>
        <v>#REF!</v>
      </c>
      <c r="C20" s="12" t="e">
        <f>'Tophond 2018 deel 1'!#REF!</f>
        <v>#REF!</v>
      </c>
      <c r="D20" s="12" t="e">
        <f>'Tophond 2018 deel 1'!#REF!</f>
        <v>#REF!</v>
      </c>
      <c r="E20" s="12" t="e">
        <f>'Tophond 2018 deel 1'!#REF!</f>
        <v>#REF!</v>
      </c>
      <c r="F20" s="12" t="e">
        <f>'Tophond 2018 deel 1'!#REF!</f>
        <v>#REF!</v>
      </c>
      <c r="G20" s="12" t="e">
        <f>'Tophond 2018 deel 1'!#REF!</f>
        <v>#REF!</v>
      </c>
      <c r="H20" s="12" t="e">
        <f>'Tophond 2018 deel 1'!#REF!</f>
        <v>#REF!</v>
      </c>
      <c r="I20" s="12" t="e">
        <f>'Tophond 2018 deel 1'!#REF!</f>
        <v>#REF!</v>
      </c>
      <c r="J20" s="12" t="e">
        <f>'Tophond 2018 deel 1'!#REF!</f>
        <v>#REF!</v>
      </c>
      <c r="K20" s="12" t="e">
        <f>'Tophond 2018 deel 1'!#REF!</f>
        <v>#REF!</v>
      </c>
      <c r="L20" s="12" t="e">
        <f>'Tophond 2018 deel 1'!#REF!</f>
        <v>#REF!</v>
      </c>
      <c r="M20" s="12" t="e">
        <f>'Tophond 2018 deel 1'!#REF!</f>
        <v>#REF!</v>
      </c>
      <c r="N20" s="12" t="e">
        <f>'Tophond 2018 deel 1'!#REF!</f>
        <v>#REF!</v>
      </c>
      <c r="O20" s="12" t="e">
        <f>'Tophond 2018 deel 1'!#REF!</f>
        <v>#REF!</v>
      </c>
      <c r="P20" s="12" t="e">
        <f>'Tophond 2018 deel 1'!#REF!</f>
        <v>#REF!</v>
      </c>
      <c r="Q20" s="12" t="e">
        <f>'Tophond 2018 deel 1'!#REF!</f>
        <v>#REF!</v>
      </c>
      <c r="R20" s="12" t="e">
        <f>'Tophond 2018 deel 1'!#REF!</f>
        <v>#REF!</v>
      </c>
      <c r="S20" s="12" t="e">
        <f>'Tophond 2018 deel 1'!#REF!</f>
        <v>#REF!</v>
      </c>
      <c r="T20" s="12" t="e">
        <f>'Tophond 2018 deel 1'!#REF!</f>
        <v>#REF!</v>
      </c>
      <c r="U20" s="12" t="e">
        <f>'Tophond 2018 deel 1'!#REF!</f>
        <v>#REF!</v>
      </c>
      <c r="V20" s="12" t="e">
        <f>'Tophond 2018 deel 1'!#REF!</f>
        <v>#REF!</v>
      </c>
      <c r="W20" s="12" t="e">
        <f>'Tophond 2018 deel 1'!#REF!</f>
        <v>#REF!</v>
      </c>
      <c r="X20" s="12" t="e">
        <f>'Tophond 2018 deel 1'!#REF!</f>
        <v>#REF!</v>
      </c>
      <c r="Y20" s="12" t="e">
        <f>'Tophond 2018 deel 1'!#REF!</f>
        <v>#REF!</v>
      </c>
      <c r="Z20" s="12" t="e">
        <f>'Tophond 2018 deel 1'!#REF!</f>
        <v>#REF!</v>
      </c>
      <c r="AA20" s="12" t="e">
        <f>'Tophond 2018 deel 1'!#REF!</f>
        <v>#REF!</v>
      </c>
      <c r="AB20" s="12" t="e">
        <f>'Tophond 2018 deel 1'!#REF!</f>
        <v>#REF!</v>
      </c>
      <c r="AC20" s="12" t="e">
        <f>'Tophond 2018 deel 1'!#REF!</f>
        <v>#REF!</v>
      </c>
      <c r="AD20" s="12" t="e">
        <f>'Tophond 2018 deel 1'!#REF!</f>
        <v>#REF!</v>
      </c>
      <c r="AE20" s="12" t="e">
        <f>'Tophond 2018 deel 1'!#REF!</f>
        <v>#REF!</v>
      </c>
      <c r="AF20" s="12" t="e">
        <f>'Tophond 2018 deel 1'!#REF!</f>
        <v>#REF!</v>
      </c>
      <c r="AG20" s="12" t="e">
        <f>'Tophond 2018 deel 1'!#REF!</f>
        <v>#REF!</v>
      </c>
      <c r="AH20" s="12" t="e">
        <f>'Tophond 2018 deel 1'!#REF!</f>
        <v>#REF!</v>
      </c>
      <c r="AI20" s="12" t="e">
        <f>'Tophond 2018 deel 1'!#REF!</f>
        <v>#REF!</v>
      </c>
      <c r="AJ20" s="12" t="e">
        <f>'Tophond 2018 deel 1'!#REF!</f>
        <v>#REF!</v>
      </c>
      <c r="AK20" s="12" t="e">
        <f>'Tophond 2018 deel 1'!#REF!</f>
        <v>#REF!</v>
      </c>
      <c r="AM20" s="12">
        <v>13</v>
      </c>
      <c r="AN20" s="13" t="e">
        <f t="shared" si="0"/>
        <v>#REF!</v>
      </c>
      <c r="AO20" s="20" t="e">
        <f t="shared" si="2"/>
        <v>#REF!</v>
      </c>
      <c r="AP20" s="12" t="e">
        <f t="shared" si="20"/>
        <v>#REF!</v>
      </c>
      <c r="AQ20" s="12" t="e">
        <f t="shared" si="21"/>
        <v>#REF!</v>
      </c>
      <c r="AR20" s="12" t="e">
        <f t="shared" si="22"/>
        <v>#REF!</v>
      </c>
      <c r="AS20" s="12" t="e">
        <f t="shared" si="23"/>
        <v>#REF!</v>
      </c>
      <c r="AT20" s="12" t="e">
        <f t="shared" si="24"/>
        <v>#REF!</v>
      </c>
      <c r="AU20" s="12" t="e">
        <f t="shared" si="25"/>
        <v>#REF!</v>
      </c>
      <c r="AV20" s="12" t="e">
        <f t="shared" si="26"/>
        <v>#REF!</v>
      </c>
      <c r="AW20" s="12" t="e">
        <f t="shared" si="27"/>
        <v>#REF!</v>
      </c>
      <c r="AX20" s="12" t="e">
        <f t="shared" si="28"/>
        <v>#REF!</v>
      </c>
      <c r="AY20" s="12" t="e">
        <f t="shared" si="29"/>
        <v>#REF!</v>
      </c>
      <c r="AZ20" s="12" t="e">
        <f t="shared" si="30"/>
        <v>#REF!</v>
      </c>
      <c r="BA20" s="12" t="e">
        <f t="shared" si="31"/>
        <v>#REF!</v>
      </c>
      <c r="BB20" s="12" t="e">
        <f t="shared" si="32"/>
        <v>#REF!</v>
      </c>
      <c r="BC20" s="12" t="e">
        <f t="shared" si="33"/>
        <v>#REF!</v>
      </c>
      <c r="BD20" s="12" t="e">
        <f t="shared" si="34"/>
        <v>#REF!</v>
      </c>
      <c r="BE20" s="12" t="e">
        <f t="shared" si="35"/>
        <v>#REF!</v>
      </c>
      <c r="BF20" s="12" t="e">
        <f t="shared" si="3"/>
        <v>#REF!</v>
      </c>
      <c r="BG20" s="12" t="e">
        <f t="shared" si="4"/>
        <v>#REF!</v>
      </c>
      <c r="BH20" s="12" t="e">
        <f t="shared" si="5"/>
        <v>#REF!</v>
      </c>
      <c r="BI20" s="12" t="e">
        <f t="shared" si="6"/>
        <v>#REF!</v>
      </c>
      <c r="BJ20" s="12" t="e">
        <f t="shared" si="7"/>
        <v>#REF!</v>
      </c>
      <c r="BK20" s="12" t="e">
        <f t="shared" si="8"/>
        <v>#REF!</v>
      </c>
      <c r="BL20" s="12" t="e">
        <f t="shared" si="9"/>
        <v>#REF!</v>
      </c>
      <c r="BM20" s="12" t="e">
        <f t="shared" si="10"/>
        <v>#REF!</v>
      </c>
      <c r="BN20" s="12" t="e">
        <f t="shared" si="11"/>
        <v>#REF!</v>
      </c>
      <c r="BO20" s="12" t="e">
        <f t="shared" si="12"/>
        <v>#REF!</v>
      </c>
      <c r="BP20" s="12" t="e">
        <f t="shared" si="13"/>
        <v>#REF!</v>
      </c>
      <c r="BQ20" s="12" t="e">
        <f t="shared" si="14"/>
        <v>#REF!</v>
      </c>
      <c r="BR20" s="12" t="e">
        <f t="shared" si="15"/>
        <v>#REF!</v>
      </c>
      <c r="BS20" s="12" t="e">
        <f t="shared" si="16"/>
        <v>#REF!</v>
      </c>
      <c r="BT20" s="12" t="e">
        <f t="shared" si="17"/>
        <v>#REF!</v>
      </c>
      <c r="BU20" s="12" t="e">
        <f t="shared" si="18"/>
        <v>#REF!</v>
      </c>
      <c r="BV20" s="12" t="e">
        <f t="shared" si="19"/>
        <v>#REF!</v>
      </c>
      <c r="BW20" s="12" t="e">
        <f t="shared" si="19"/>
        <v>#REF!</v>
      </c>
    </row>
    <row r="21" spans="1:75" x14ac:dyDescent="0.2">
      <c r="A21" s="12">
        <v>14</v>
      </c>
      <c r="B21" s="13" t="e">
        <f>'Tophond 2018 deel 1'!#REF!</f>
        <v>#REF!</v>
      </c>
      <c r="C21" s="12" t="e">
        <f>'Tophond 2018 deel 1'!#REF!</f>
        <v>#REF!</v>
      </c>
      <c r="D21" s="12" t="e">
        <f>'Tophond 2018 deel 1'!#REF!</f>
        <v>#REF!</v>
      </c>
      <c r="E21" s="12" t="e">
        <f>'Tophond 2018 deel 1'!#REF!</f>
        <v>#REF!</v>
      </c>
      <c r="F21" s="12" t="e">
        <f>'Tophond 2018 deel 1'!#REF!</f>
        <v>#REF!</v>
      </c>
      <c r="G21" s="12" t="e">
        <f>'Tophond 2018 deel 1'!#REF!</f>
        <v>#REF!</v>
      </c>
      <c r="H21" s="12" t="e">
        <f>'Tophond 2018 deel 1'!#REF!</f>
        <v>#REF!</v>
      </c>
      <c r="I21" s="12" t="e">
        <f>'Tophond 2018 deel 1'!#REF!</f>
        <v>#REF!</v>
      </c>
      <c r="J21" s="12" t="e">
        <f>'Tophond 2018 deel 1'!#REF!</f>
        <v>#REF!</v>
      </c>
      <c r="K21" s="12" t="e">
        <f>'Tophond 2018 deel 1'!#REF!</f>
        <v>#REF!</v>
      </c>
      <c r="L21" s="12" t="e">
        <f>'Tophond 2018 deel 1'!#REF!</f>
        <v>#REF!</v>
      </c>
      <c r="M21" s="12" t="e">
        <f>'Tophond 2018 deel 1'!#REF!</f>
        <v>#REF!</v>
      </c>
      <c r="N21" s="12" t="e">
        <f>'Tophond 2018 deel 1'!#REF!</f>
        <v>#REF!</v>
      </c>
      <c r="O21" s="12" t="e">
        <f>'Tophond 2018 deel 1'!#REF!</f>
        <v>#REF!</v>
      </c>
      <c r="P21" s="12" t="e">
        <f>'Tophond 2018 deel 1'!#REF!</f>
        <v>#REF!</v>
      </c>
      <c r="Q21" s="12" t="e">
        <f>'Tophond 2018 deel 1'!#REF!</f>
        <v>#REF!</v>
      </c>
      <c r="R21" s="12" t="e">
        <f>'Tophond 2018 deel 1'!#REF!</f>
        <v>#REF!</v>
      </c>
      <c r="S21" s="12" t="e">
        <f>'Tophond 2018 deel 1'!#REF!</f>
        <v>#REF!</v>
      </c>
      <c r="T21" s="12" t="e">
        <f>'Tophond 2018 deel 1'!#REF!</f>
        <v>#REF!</v>
      </c>
      <c r="U21" s="12" t="e">
        <f>'Tophond 2018 deel 1'!#REF!</f>
        <v>#REF!</v>
      </c>
      <c r="V21" s="12" t="e">
        <f>'Tophond 2018 deel 1'!#REF!</f>
        <v>#REF!</v>
      </c>
      <c r="W21" s="12" t="e">
        <f>'Tophond 2018 deel 1'!#REF!</f>
        <v>#REF!</v>
      </c>
      <c r="X21" s="12" t="e">
        <f>'Tophond 2018 deel 1'!#REF!</f>
        <v>#REF!</v>
      </c>
      <c r="Y21" s="12" t="e">
        <f>'Tophond 2018 deel 1'!#REF!</f>
        <v>#REF!</v>
      </c>
      <c r="Z21" s="12" t="e">
        <f>'Tophond 2018 deel 1'!#REF!</f>
        <v>#REF!</v>
      </c>
      <c r="AA21" s="12" t="e">
        <f>'Tophond 2018 deel 1'!#REF!</f>
        <v>#REF!</v>
      </c>
      <c r="AB21" s="12" t="e">
        <f>'Tophond 2018 deel 1'!#REF!</f>
        <v>#REF!</v>
      </c>
      <c r="AC21" s="12" t="e">
        <f>'Tophond 2018 deel 1'!#REF!</f>
        <v>#REF!</v>
      </c>
      <c r="AD21" s="12" t="e">
        <f>'Tophond 2018 deel 1'!#REF!</f>
        <v>#REF!</v>
      </c>
      <c r="AE21" s="12" t="e">
        <f>'Tophond 2018 deel 1'!#REF!</f>
        <v>#REF!</v>
      </c>
      <c r="AF21" s="12" t="e">
        <f>'Tophond 2018 deel 1'!#REF!</f>
        <v>#REF!</v>
      </c>
      <c r="AG21" s="12" t="e">
        <f>'Tophond 2018 deel 1'!#REF!</f>
        <v>#REF!</v>
      </c>
      <c r="AH21" s="12" t="e">
        <f>'Tophond 2018 deel 1'!#REF!</f>
        <v>#REF!</v>
      </c>
      <c r="AI21" s="12" t="e">
        <f>'Tophond 2018 deel 1'!#REF!</f>
        <v>#REF!</v>
      </c>
      <c r="AJ21" s="12" t="e">
        <f>'Tophond 2018 deel 1'!#REF!</f>
        <v>#REF!</v>
      </c>
      <c r="AK21" s="12" t="e">
        <f>'Tophond 2018 deel 1'!#REF!</f>
        <v>#REF!</v>
      </c>
      <c r="AM21" s="12">
        <v>14</v>
      </c>
      <c r="AN21" s="13" t="e">
        <f t="shared" si="0"/>
        <v>#REF!</v>
      </c>
      <c r="AO21" s="20" t="e">
        <f t="shared" si="2"/>
        <v>#REF!</v>
      </c>
      <c r="AP21" s="12" t="e">
        <f t="shared" si="20"/>
        <v>#REF!</v>
      </c>
      <c r="AQ21" s="12" t="e">
        <f t="shared" si="21"/>
        <v>#REF!</v>
      </c>
      <c r="AR21" s="12" t="e">
        <f t="shared" si="22"/>
        <v>#REF!</v>
      </c>
      <c r="AS21" s="12" t="e">
        <f t="shared" si="23"/>
        <v>#REF!</v>
      </c>
      <c r="AT21" s="12" t="e">
        <f t="shared" si="24"/>
        <v>#REF!</v>
      </c>
      <c r="AU21" s="12" t="e">
        <f t="shared" si="25"/>
        <v>#REF!</v>
      </c>
      <c r="AV21" s="12" t="e">
        <f t="shared" si="26"/>
        <v>#REF!</v>
      </c>
      <c r="AW21" s="12" t="e">
        <f t="shared" si="27"/>
        <v>#REF!</v>
      </c>
      <c r="AX21" s="12" t="e">
        <f t="shared" si="28"/>
        <v>#REF!</v>
      </c>
      <c r="AY21" s="12" t="e">
        <f t="shared" si="29"/>
        <v>#REF!</v>
      </c>
      <c r="AZ21" s="12" t="e">
        <f t="shared" si="30"/>
        <v>#REF!</v>
      </c>
      <c r="BA21" s="12" t="e">
        <f t="shared" si="31"/>
        <v>#REF!</v>
      </c>
      <c r="BB21" s="12" t="e">
        <f t="shared" si="32"/>
        <v>#REF!</v>
      </c>
      <c r="BC21" s="12" t="e">
        <f t="shared" si="33"/>
        <v>#REF!</v>
      </c>
      <c r="BD21" s="12" t="e">
        <f t="shared" si="34"/>
        <v>#REF!</v>
      </c>
      <c r="BE21" s="12" t="e">
        <f t="shared" si="35"/>
        <v>#REF!</v>
      </c>
      <c r="BF21" s="12" t="e">
        <f t="shared" si="3"/>
        <v>#REF!</v>
      </c>
      <c r="BG21" s="12" t="e">
        <f t="shared" si="4"/>
        <v>#REF!</v>
      </c>
      <c r="BH21" s="12" t="e">
        <f t="shared" si="5"/>
        <v>#REF!</v>
      </c>
      <c r="BI21" s="12" t="e">
        <f t="shared" si="6"/>
        <v>#REF!</v>
      </c>
      <c r="BJ21" s="12" t="e">
        <f t="shared" si="7"/>
        <v>#REF!</v>
      </c>
      <c r="BK21" s="12" t="e">
        <f t="shared" si="8"/>
        <v>#REF!</v>
      </c>
      <c r="BL21" s="12" t="e">
        <f t="shared" si="9"/>
        <v>#REF!</v>
      </c>
      <c r="BM21" s="12" t="e">
        <f t="shared" si="10"/>
        <v>#REF!</v>
      </c>
      <c r="BN21" s="12" t="e">
        <f t="shared" si="11"/>
        <v>#REF!</v>
      </c>
      <c r="BO21" s="12" t="e">
        <f t="shared" si="12"/>
        <v>#REF!</v>
      </c>
      <c r="BP21" s="12" t="e">
        <f t="shared" si="13"/>
        <v>#REF!</v>
      </c>
      <c r="BQ21" s="12" t="e">
        <f t="shared" si="14"/>
        <v>#REF!</v>
      </c>
      <c r="BR21" s="12" t="e">
        <f t="shared" si="15"/>
        <v>#REF!</v>
      </c>
      <c r="BS21" s="12" t="e">
        <f t="shared" si="16"/>
        <v>#REF!</v>
      </c>
      <c r="BT21" s="12" t="e">
        <f t="shared" si="17"/>
        <v>#REF!</v>
      </c>
      <c r="BU21" s="12" t="e">
        <f t="shared" si="18"/>
        <v>#REF!</v>
      </c>
      <c r="BV21" s="12" t="e">
        <f t="shared" si="19"/>
        <v>#REF!</v>
      </c>
      <c r="BW21" s="12" t="e">
        <f t="shared" si="19"/>
        <v>#REF!</v>
      </c>
    </row>
    <row r="22" spans="1:75" x14ac:dyDescent="0.2">
      <c r="A22" s="12">
        <v>15</v>
      </c>
      <c r="B22" s="13" t="e">
        <f>'Tophond 2018 deel 1'!#REF!</f>
        <v>#REF!</v>
      </c>
      <c r="C22" s="12" t="e">
        <f>'Tophond 2018 deel 1'!#REF!</f>
        <v>#REF!</v>
      </c>
      <c r="D22" s="12" t="e">
        <f>'Tophond 2018 deel 1'!#REF!</f>
        <v>#REF!</v>
      </c>
      <c r="E22" s="12" t="e">
        <f>'Tophond 2018 deel 1'!#REF!</f>
        <v>#REF!</v>
      </c>
      <c r="F22" s="12" t="e">
        <f>'Tophond 2018 deel 1'!#REF!</f>
        <v>#REF!</v>
      </c>
      <c r="G22" s="12" t="e">
        <f>'Tophond 2018 deel 1'!#REF!</f>
        <v>#REF!</v>
      </c>
      <c r="H22" s="12" t="e">
        <f>'Tophond 2018 deel 1'!#REF!</f>
        <v>#REF!</v>
      </c>
      <c r="I22" s="12" t="e">
        <f>'Tophond 2018 deel 1'!#REF!</f>
        <v>#REF!</v>
      </c>
      <c r="J22" s="12" t="e">
        <f>'Tophond 2018 deel 1'!#REF!</f>
        <v>#REF!</v>
      </c>
      <c r="K22" s="12" t="e">
        <f>'Tophond 2018 deel 1'!#REF!</f>
        <v>#REF!</v>
      </c>
      <c r="L22" s="12" t="e">
        <f>'Tophond 2018 deel 1'!#REF!</f>
        <v>#REF!</v>
      </c>
      <c r="M22" s="12" t="e">
        <f>'Tophond 2018 deel 1'!#REF!</f>
        <v>#REF!</v>
      </c>
      <c r="N22" s="12" t="e">
        <f>'Tophond 2018 deel 1'!#REF!</f>
        <v>#REF!</v>
      </c>
      <c r="O22" s="12" t="e">
        <f>'Tophond 2018 deel 1'!#REF!</f>
        <v>#REF!</v>
      </c>
      <c r="P22" s="12" t="e">
        <f>'Tophond 2018 deel 1'!#REF!</f>
        <v>#REF!</v>
      </c>
      <c r="Q22" s="12" t="e">
        <f>'Tophond 2018 deel 1'!#REF!</f>
        <v>#REF!</v>
      </c>
      <c r="R22" s="12" t="e">
        <f>'Tophond 2018 deel 1'!#REF!</f>
        <v>#REF!</v>
      </c>
      <c r="S22" s="12" t="e">
        <f>'Tophond 2018 deel 1'!#REF!</f>
        <v>#REF!</v>
      </c>
      <c r="T22" s="12" t="e">
        <f>'Tophond 2018 deel 1'!#REF!</f>
        <v>#REF!</v>
      </c>
      <c r="U22" s="12" t="e">
        <f>'Tophond 2018 deel 1'!#REF!</f>
        <v>#REF!</v>
      </c>
      <c r="V22" s="12" t="e">
        <f>'Tophond 2018 deel 1'!#REF!</f>
        <v>#REF!</v>
      </c>
      <c r="W22" s="12" t="e">
        <f>'Tophond 2018 deel 1'!#REF!</f>
        <v>#REF!</v>
      </c>
      <c r="X22" s="12" t="e">
        <f>'Tophond 2018 deel 1'!#REF!</f>
        <v>#REF!</v>
      </c>
      <c r="Y22" s="12" t="e">
        <f>'Tophond 2018 deel 1'!#REF!</f>
        <v>#REF!</v>
      </c>
      <c r="Z22" s="12" t="e">
        <f>'Tophond 2018 deel 1'!#REF!</f>
        <v>#REF!</v>
      </c>
      <c r="AA22" s="12" t="e">
        <f>'Tophond 2018 deel 1'!#REF!</f>
        <v>#REF!</v>
      </c>
      <c r="AB22" s="12" t="e">
        <f>'Tophond 2018 deel 1'!#REF!</f>
        <v>#REF!</v>
      </c>
      <c r="AC22" s="12" t="e">
        <f>'Tophond 2018 deel 1'!#REF!</f>
        <v>#REF!</v>
      </c>
      <c r="AD22" s="12" t="e">
        <f>'Tophond 2018 deel 1'!#REF!</f>
        <v>#REF!</v>
      </c>
      <c r="AE22" s="12" t="e">
        <f>'Tophond 2018 deel 1'!#REF!</f>
        <v>#REF!</v>
      </c>
      <c r="AF22" s="12" t="e">
        <f>'Tophond 2018 deel 1'!#REF!</f>
        <v>#REF!</v>
      </c>
      <c r="AG22" s="12" t="e">
        <f>'Tophond 2018 deel 1'!#REF!</f>
        <v>#REF!</v>
      </c>
      <c r="AH22" s="12" t="e">
        <f>'Tophond 2018 deel 1'!#REF!</f>
        <v>#REF!</v>
      </c>
      <c r="AI22" s="12" t="e">
        <f>'Tophond 2018 deel 1'!#REF!</f>
        <v>#REF!</v>
      </c>
      <c r="AJ22" s="12" t="e">
        <f>'Tophond 2018 deel 1'!#REF!</f>
        <v>#REF!</v>
      </c>
      <c r="AK22" s="12" t="e">
        <f>'Tophond 2018 deel 1'!#REF!</f>
        <v>#REF!</v>
      </c>
      <c r="AM22" s="12">
        <v>15</v>
      </c>
      <c r="AN22" s="13" t="e">
        <f t="shared" si="0"/>
        <v>#REF!</v>
      </c>
      <c r="AO22" s="20" t="e">
        <f t="shared" si="2"/>
        <v>#REF!</v>
      </c>
      <c r="AP22" s="12" t="e">
        <f t="shared" si="20"/>
        <v>#REF!</v>
      </c>
      <c r="AQ22" s="12" t="e">
        <f t="shared" si="21"/>
        <v>#REF!</v>
      </c>
      <c r="AR22" s="12" t="e">
        <f t="shared" si="22"/>
        <v>#REF!</v>
      </c>
      <c r="AS22" s="12" t="e">
        <f t="shared" si="23"/>
        <v>#REF!</v>
      </c>
      <c r="AT22" s="12" t="e">
        <f t="shared" si="24"/>
        <v>#REF!</v>
      </c>
      <c r="AU22" s="12" t="e">
        <f t="shared" si="25"/>
        <v>#REF!</v>
      </c>
      <c r="AV22" s="12" t="e">
        <f t="shared" si="26"/>
        <v>#REF!</v>
      </c>
      <c r="AW22" s="12" t="e">
        <f t="shared" si="27"/>
        <v>#REF!</v>
      </c>
      <c r="AX22" s="12" t="e">
        <f t="shared" si="28"/>
        <v>#REF!</v>
      </c>
      <c r="AY22" s="12" t="e">
        <f t="shared" si="29"/>
        <v>#REF!</v>
      </c>
      <c r="AZ22" s="12" t="e">
        <f t="shared" si="30"/>
        <v>#REF!</v>
      </c>
      <c r="BA22" s="12" t="e">
        <f t="shared" si="31"/>
        <v>#REF!</v>
      </c>
      <c r="BB22" s="12" t="e">
        <f t="shared" si="32"/>
        <v>#REF!</v>
      </c>
      <c r="BC22" s="12" t="e">
        <f t="shared" si="33"/>
        <v>#REF!</v>
      </c>
      <c r="BD22" s="12" t="e">
        <f t="shared" si="34"/>
        <v>#REF!</v>
      </c>
      <c r="BE22" s="12" t="e">
        <f t="shared" si="35"/>
        <v>#REF!</v>
      </c>
      <c r="BF22" s="12" t="e">
        <f t="shared" si="3"/>
        <v>#REF!</v>
      </c>
      <c r="BG22" s="12" t="e">
        <f t="shared" si="4"/>
        <v>#REF!</v>
      </c>
      <c r="BH22" s="12" t="e">
        <f t="shared" si="5"/>
        <v>#REF!</v>
      </c>
      <c r="BI22" s="12" t="e">
        <f t="shared" si="6"/>
        <v>#REF!</v>
      </c>
      <c r="BJ22" s="12" t="e">
        <f t="shared" si="7"/>
        <v>#REF!</v>
      </c>
      <c r="BK22" s="12" t="e">
        <f t="shared" si="8"/>
        <v>#REF!</v>
      </c>
      <c r="BL22" s="12" t="e">
        <f t="shared" si="9"/>
        <v>#REF!</v>
      </c>
      <c r="BM22" s="12" t="e">
        <f t="shared" si="10"/>
        <v>#REF!</v>
      </c>
      <c r="BN22" s="12" t="e">
        <f t="shared" si="11"/>
        <v>#REF!</v>
      </c>
      <c r="BO22" s="12" t="e">
        <f t="shared" si="12"/>
        <v>#REF!</v>
      </c>
      <c r="BP22" s="12" t="e">
        <f t="shared" si="13"/>
        <v>#REF!</v>
      </c>
      <c r="BQ22" s="12" t="e">
        <f t="shared" si="14"/>
        <v>#REF!</v>
      </c>
      <c r="BR22" s="12" t="e">
        <f t="shared" si="15"/>
        <v>#REF!</v>
      </c>
      <c r="BS22" s="12" t="e">
        <f t="shared" si="16"/>
        <v>#REF!</v>
      </c>
      <c r="BT22" s="12" t="e">
        <f t="shared" si="17"/>
        <v>#REF!</v>
      </c>
      <c r="BU22" s="12" t="e">
        <f t="shared" si="18"/>
        <v>#REF!</v>
      </c>
      <c r="BV22" s="12" t="e">
        <f t="shared" si="19"/>
        <v>#REF!</v>
      </c>
      <c r="BW22" s="12" t="e">
        <f t="shared" si="19"/>
        <v>#REF!</v>
      </c>
    </row>
    <row r="23" spans="1:75" x14ac:dyDescent="0.2">
      <c r="A23" s="12">
        <v>16</v>
      </c>
      <c r="B23" s="13" t="e">
        <f>'Tophond 2018 deel 1'!#REF!</f>
        <v>#REF!</v>
      </c>
      <c r="C23" s="12" t="e">
        <f>'Tophond 2018 deel 1'!#REF!</f>
        <v>#REF!</v>
      </c>
      <c r="D23" s="12" t="e">
        <f>'Tophond 2018 deel 1'!#REF!</f>
        <v>#REF!</v>
      </c>
      <c r="E23" s="12" t="e">
        <f>'Tophond 2018 deel 1'!#REF!</f>
        <v>#REF!</v>
      </c>
      <c r="F23" s="12" t="e">
        <f>'Tophond 2018 deel 1'!#REF!</f>
        <v>#REF!</v>
      </c>
      <c r="G23" s="12" t="e">
        <f>'Tophond 2018 deel 1'!#REF!</f>
        <v>#REF!</v>
      </c>
      <c r="H23" s="12" t="e">
        <f>'Tophond 2018 deel 1'!#REF!</f>
        <v>#REF!</v>
      </c>
      <c r="I23" s="12" t="e">
        <f>'Tophond 2018 deel 1'!#REF!</f>
        <v>#REF!</v>
      </c>
      <c r="J23" s="12" t="e">
        <f>'Tophond 2018 deel 1'!#REF!</f>
        <v>#REF!</v>
      </c>
      <c r="K23" s="12" t="e">
        <f>'Tophond 2018 deel 1'!#REF!</f>
        <v>#REF!</v>
      </c>
      <c r="L23" s="12" t="e">
        <f>'Tophond 2018 deel 1'!#REF!</f>
        <v>#REF!</v>
      </c>
      <c r="M23" s="12" t="e">
        <f>'Tophond 2018 deel 1'!#REF!</f>
        <v>#REF!</v>
      </c>
      <c r="N23" s="12" t="e">
        <f>'Tophond 2018 deel 1'!#REF!</f>
        <v>#REF!</v>
      </c>
      <c r="O23" s="12" t="e">
        <f>'Tophond 2018 deel 1'!#REF!</f>
        <v>#REF!</v>
      </c>
      <c r="P23" s="12" t="e">
        <f>'Tophond 2018 deel 1'!#REF!</f>
        <v>#REF!</v>
      </c>
      <c r="Q23" s="12" t="e">
        <f>'Tophond 2018 deel 1'!#REF!</f>
        <v>#REF!</v>
      </c>
      <c r="R23" s="12" t="e">
        <f>'Tophond 2018 deel 1'!#REF!</f>
        <v>#REF!</v>
      </c>
      <c r="S23" s="12" t="e">
        <f>'Tophond 2018 deel 1'!#REF!</f>
        <v>#REF!</v>
      </c>
      <c r="T23" s="12" t="e">
        <f>'Tophond 2018 deel 1'!#REF!</f>
        <v>#REF!</v>
      </c>
      <c r="U23" s="12" t="e">
        <f>'Tophond 2018 deel 1'!#REF!</f>
        <v>#REF!</v>
      </c>
      <c r="V23" s="12" t="e">
        <f>'Tophond 2018 deel 1'!#REF!</f>
        <v>#REF!</v>
      </c>
      <c r="W23" s="12" t="e">
        <f>'Tophond 2018 deel 1'!#REF!</f>
        <v>#REF!</v>
      </c>
      <c r="X23" s="12" t="e">
        <f>'Tophond 2018 deel 1'!#REF!</f>
        <v>#REF!</v>
      </c>
      <c r="Y23" s="12" t="e">
        <f>'Tophond 2018 deel 1'!#REF!</f>
        <v>#REF!</v>
      </c>
      <c r="Z23" s="12" t="e">
        <f>'Tophond 2018 deel 1'!#REF!</f>
        <v>#REF!</v>
      </c>
      <c r="AA23" s="12" t="e">
        <f>'Tophond 2018 deel 1'!#REF!</f>
        <v>#REF!</v>
      </c>
      <c r="AB23" s="12" t="e">
        <f>'Tophond 2018 deel 1'!#REF!</f>
        <v>#REF!</v>
      </c>
      <c r="AC23" s="12" t="e">
        <f>'Tophond 2018 deel 1'!#REF!</f>
        <v>#REF!</v>
      </c>
      <c r="AD23" s="12" t="e">
        <f>'Tophond 2018 deel 1'!#REF!</f>
        <v>#REF!</v>
      </c>
      <c r="AE23" s="12" t="e">
        <f>'Tophond 2018 deel 1'!#REF!</f>
        <v>#REF!</v>
      </c>
      <c r="AF23" s="12" t="e">
        <f>'Tophond 2018 deel 1'!#REF!</f>
        <v>#REF!</v>
      </c>
      <c r="AG23" s="12" t="e">
        <f>'Tophond 2018 deel 1'!#REF!</f>
        <v>#REF!</v>
      </c>
      <c r="AH23" s="12" t="e">
        <f>'Tophond 2018 deel 1'!#REF!</f>
        <v>#REF!</v>
      </c>
      <c r="AI23" s="12" t="e">
        <f>'Tophond 2018 deel 1'!#REF!</f>
        <v>#REF!</v>
      </c>
      <c r="AJ23" s="12" t="e">
        <f>'Tophond 2018 deel 1'!#REF!</f>
        <v>#REF!</v>
      </c>
      <c r="AK23" s="12" t="e">
        <f>'Tophond 2018 deel 1'!#REF!</f>
        <v>#REF!</v>
      </c>
      <c r="AM23" s="12">
        <v>16</v>
      </c>
      <c r="AN23" s="13" t="e">
        <f t="shared" si="0"/>
        <v>#REF!</v>
      </c>
      <c r="AO23" s="20" t="e">
        <f t="shared" si="2"/>
        <v>#REF!</v>
      </c>
      <c r="AP23" s="12" t="e">
        <f t="shared" si="20"/>
        <v>#REF!</v>
      </c>
      <c r="AQ23" s="12" t="e">
        <f t="shared" si="21"/>
        <v>#REF!</v>
      </c>
      <c r="AR23" s="12" t="e">
        <f t="shared" si="22"/>
        <v>#REF!</v>
      </c>
      <c r="AS23" s="12" t="e">
        <f t="shared" si="23"/>
        <v>#REF!</v>
      </c>
      <c r="AT23" s="12" t="e">
        <f t="shared" si="24"/>
        <v>#REF!</v>
      </c>
      <c r="AU23" s="12" t="e">
        <f t="shared" si="25"/>
        <v>#REF!</v>
      </c>
      <c r="AV23" s="12" t="e">
        <f t="shared" si="26"/>
        <v>#REF!</v>
      </c>
      <c r="AW23" s="12" t="e">
        <f t="shared" si="27"/>
        <v>#REF!</v>
      </c>
      <c r="AX23" s="12" t="e">
        <f t="shared" si="28"/>
        <v>#REF!</v>
      </c>
      <c r="AY23" s="12" t="e">
        <f t="shared" si="29"/>
        <v>#REF!</v>
      </c>
      <c r="AZ23" s="12" t="e">
        <f t="shared" si="30"/>
        <v>#REF!</v>
      </c>
      <c r="BA23" s="12" t="e">
        <f t="shared" si="31"/>
        <v>#REF!</v>
      </c>
      <c r="BB23" s="12" t="e">
        <f t="shared" si="32"/>
        <v>#REF!</v>
      </c>
      <c r="BC23" s="12" t="e">
        <f t="shared" si="33"/>
        <v>#REF!</v>
      </c>
      <c r="BD23" s="12" t="e">
        <f t="shared" si="34"/>
        <v>#REF!</v>
      </c>
      <c r="BE23" s="12" t="e">
        <f t="shared" si="35"/>
        <v>#REF!</v>
      </c>
      <c r="BF23" s="12" t="e">
        <f t="shared" si="3"/>
        <v>#REF!</v>
      </c>
      <c r="BG23" s="12" t="e">
        <f t="shared" si="4"/>
        <v>#REF!</v>
      </c>
      <c r="BH23" s="12" t="e">
        <f t="shared" si="5"/>
        <v>#REF!</v>
      </c>
      <c r="BI23" s="12" t="e">
        <f t="shared" si="6"/>
        <v>#REF!</v>
      </c>
      <c r="BJ23" s="12" t="e">
        <f t="shared" si="7"/>
        <v>#REF!</v>
      </c>
      <c r="BK23" s="12" t="e">
        <f t="shared" si="8"/>
        <v>#REF!</v>
      </c>
      <c r="BL23" s="12" t="e">
        <f t="shared" si="9"/>
        <v>#REF!</v>
      </c>
      <c r="BM23" s="12" t="e">
        <f t="shared" si="10"/>
        <v>#REF!</v>
      </c>
      <c r="BN23" s="12" t="e">
        <f t="shared" si="11"/>
        <v>#REF!</v>
      </c>
      <c r="BO23" s="12" t="e">
        <f t="shared" si="12"/>
        <v>#REF!</v>
      </c>
      <c r="BP23" s="12" t="e">
        <f t="shared" si="13"/>
        <v>#REF!</v>
      </c>
      <c r="BQ23" s="12" t="e">
        <f t="shared" si="14"/>
        <v>#REF!</v>
      </c>
      <c r="BR23" s="12" t="e">
        <f t="shared" si="15"/>
        <v>#REF!</v>
      </c>
      <c r="BS23" s="12" t="e">
        <f t="shared" si="16"/>
        <v>#REF!</v>
      </c>
      <c r="BT23" s="12" t="e">
        <f t="shared" si="17"/>
        <v>#REF!</v>
      </c>
      <c r="BU23" s="12" t="e">
        <f t="shared" si="18"/>
        <v>#REF!</v>
      </c>
      <c r="BV23" s="12" t="e">
        <f t="shared" si="19"/>
        <v>#REF!</v>
      </c>
      <c r="BW23" s="12" t="e">
        <f t="shared" si="19"/>
        <v>#REF!</v>
      </c>
    </row>
    <row r="24" spans="1:75" x14ac:dyDescent="0.2">
      <c r="A24" s="12">
        <v>17</v>
      </c>
      <c r="B24" s="13" t="e">
        <f>'Tophond 2018 deel 1'!#REF!</f>
        <v>#REF!</v>
      </c>
      <c r="C24" s="12" t="e">
        <f>'Tophond 2018 deel 1'!#REF!</f>
        <v>#REF!</v>
      </c>
      <c r="D24" s="12" t="e">
        <f>'Tophond 2018 deel 1'!#REF!</f>
        <v>#REF!</v>
      </c>
      <c r="E24" s="12" t="e">
        <f>'Tophond 2018 deel 1'!#REF!</f>
        <v>#REF!</v>
      </c>
      <c r="F24" s="12" t="e">
        <f>'Tophond 2018 deel 1'!#REF!</f>
        <v>#REF!</v>
      </c>
      <c r="G24" s="12" t="e">
        <f>'Tophond 2018 deel 1'!#REF!</f>
        <v>#REF!</v>
      </c>
      <c r="H24" s="12" t="e">
        <f>'Tophond 2018 deel 1'!#REF!</f>
        <v>#REF!</v>
      </c>
      <c r="I24" s="12" t="e">
        <f>'Tophond 2018 deel 1'!#REF!</f>
        <v>#REF!</v>
      </c>
      <c r="J24" s="12" t="e">
        <f>'Tophond 2018 deel 1'!#REF!</f>
        <v>#REF!</v>
      </c>
      <c r="K24" s="12" t="e">
        <f>'Tophond 2018 deel 1'!#REF!</f>
        <v>#REF!</v>
      </c>
      <c r="L24" s="12" t="e">
        <f>'Tophond 2018 deel 1'!#REF!</f>
        <v>#REF!</v>
      </c>
      <c r="M24" s="12" t="e">
        <f>'Tophond 2018 deel 1'!#REF!</f>
        <v>#REF!</v>
      </c>
      <c r="N24" s="12" t="e">
        <f>'Tophond 2018 deel 1'!#REF!</f>
        <v>#REF!</v>
      </c>
      <c r="O24" s="12" t="e">
        <f>'Tophond 2018 deel 1'!#REF!</f>
        <v>#REF!</v>
      </c>
      <c r="P24" s="12" t="e">
        <f>'Tophond 2018 deel 1'!#REF!</f>
        <v>#REF!</v>
      </c>
      <c r="Q24" s="12" t="e">
        <f>'Tophond 2018 deel 1'!#REF!</f>
        <v>#REF!</v>
      </c>
      <c r="R24" s="12" t="e">
        <f>'Tophond 2018 deel 1'!#REF!</f>
        <v>#REF!</v>
      </c>
      <c r="S24" s="12" t="e">
        <f>'Tophond 2018 deel 1'!#REF!</f>
        <v>#REF!</v>
      </c>
      <c r="T24" s="12" t="e">
        <f>'Tophond 2018 deel 1'!#REF!</f>
        <v>#REF!</v>
      </c>
      <c r="U24" s="12" t="e">
        <f>'Tophond 2018 deel 1'!#REF!</f>
        <v>#REF!</v>
      </c>
      <c r="V24" s="12" t="e">
        <f>'Tophond 2018 deel 1'!#REF!</f>
        <v>#REF!</v>
      </c>
      <c r="W24" s="12" t="e">
        <f>'Tophond 2018 deel 1'!#REF!</f>
        <v>#REF!</v>
      </c>
      <c r="X24" s="12" t="e">
        <f>'Tophond 2018 deel 1'!#REF!</f>
        <v>#REF!</v>
      </c>
      <c r="Y24" s="12" t="e">
        <f>'Tophond 2018 deel 1'!#REF!</f>
        <v>#REF!</v>
      </c>
      <c r="Z24" s="12" t="e">
        <f>'Tophond 2018 deel 1'!#REF!</f>
        <v>#REF!</v>
      </c>
      <c r="AA24" s="12" t="e">
        <f>'Tophond 2018 deel 1'!#REF!</f>
        <v>#REF!</v>
      </c>
      <c r="AB24" s="12" t="e">
        <f>'Tophond 2018 deel 1'!#REF!</f>
        <v>#REF!</v>
      </c>
      <c r="AC24" s="12" t="e">
        <f>'Tophond 2018 deel 1'!#REF!</f>
        <v>#REF!</v>
      </c>
      <c r="AD24" s="12" t="e">
        <f>'Tophond 2018 deel 1'!#REF!</f>
        <v>#REF!</v>
      </c>
      <c r="AE24" s="12" t="e">
        <f>'Tophond 2018 deel 1'!#REF!</f>
        <v>#REF!</v>
      </c>
      <c r="AF24" s="12" t="e">
        <f>'Tophond 2018 deel 1'!#REF!</f>
        <v>#REF!</v>
      </c>
      <c r="AG24" s="12" t="e">
        <f>'Tophond 2018 deel 1'!#REF!</f>
        <v>#REF!</v>
      </c>
      <c r="AH24" s="12" t="e">
        <f>'Tophond 2018 deel 1'!#REF!</f>
        <v>#REF!</v>
      </c>
      <c r="AI24" s="12" t="e">
        <f>'Tophond 2018 deel 1'!#REF!</f>
        <v>#REF!</v>
      </c>
      <c r="AJ24" s="12" t="e">
        <f>'Tophond 2018 deel 1'!#REF!</f>
        <v>#REF!</v>
      </c>
      <c r="AK24" s="12" t="e">
        <f>'Tophond 2018 deel 1'!#REF!</f>
        <v>#REF!</v>
      </c>
      <c r="AM24" s="12">
        <v>17</v>
      </c>
      <c r="AN24" s="13" t="e">
        <f t="shared" si="0"/>
        <v>#REF!</v>
      </c>
      <c r="AO24" s="20" t="e">
        <f t="shared" si="2"/>
        <v>#REF!</v>
      </c>
      <c r="AP24" s="12" t="e">
        <f t="shared" si="20"/>
        <v>#REF!</v>
      </c>
      <c r="AQ24" s="12" t="e">
        <f t="shared" si="21"/>
        <v>#REF!</v>
      </c>
      <c r="AR24" s="12" t="e">
        <f t="shared" si="22"/>
        <v>#REF!</v>
      </c>
      <c r="AS24" s="12" t="e">
        <f t="shared" si="23"/>
        <v>#REF!</v>
      </c>
      <c r="AT24" s="12" t="e">
        <f t="shared" si="24"/>
        <v>#REF!</v>
      </c>
      <c r="AU24" s="12" t="e">
        <f t="shared" si="25"/>
        <v>#REF!</v>
      </c>
      <c r="AV24" s="12" t="e">
        <f t="shared" si="26"/>
        <v>#REF!</v>
      </c>
      <c r="AW24" s="12" t="e">
        <f t="shared" si="27"/>
        <v>#REF!</v>
      </c>
      <c r="AX24" s="12" t="e">
        <f t="shared" si="28"/>
        <v>#REF!</v>
      </c>
      <c r="AY24" s="12" t="e">
        <f t="shared" si="29"/>
        <v>#REF!</v>
      </c>
      <c r="AZ24" s="12" t="e">
        <f t="shared" si="30"/>
        <v>#REF!</v>
      </c>
      <c r="BA24" s="12" t="e">
        <f t="shared" si="31"/>
        <v>#REF!</v>
      </c>
      <c r="BB24" s="12" t="e">
        <f t="shared" si="32"/>
        <v>#REF!</v>
      </c>
      <c r="BC24" s="12" t="e">
        <f t="shared" si="33"/>
        <v>#REF!</v>
      </c>
      <c r="BD24" s="12" t="e">
        <f t="shared" si="34"/>
        <v>#REF!</v>
      </c>
      <c r="BE24" s="12" t="e">
        <f t="shared" si="35"/>
        <v>#REF!</v>
      </c>
      <c r="BF24" s="12" t="e">
        <f t="shared" si="3"/>
        <v>#REF!</v>
      </c>
      <c r="BG24" s="12" t="e">
        <f t="shared" si="4"/>
        <v>#REF!</v>
      </c>
      <c r="BH24" s="12" t="e">
        <f t="shared" si="5"/>
        <v>#REF!</v>
      </c>
      <c r="BI24" s="12" t="e">
        <f t="shared" si="6"/>
        <v>#REF!</v>
      </c>
      <c r="BJ24" s="12" t="e">
        <f t="shared" si="7"/>
        <v>#REF!</v>
      </c>
      <c r="BK24" s="12" t="e">
        <f t="shared" si="8"/>
        <v>#REF!</v>
      </c>
      <c r="BL24" s="12" t="e">
        <f t="shared" si="9"/>
        <v>#REF!</v>
      </c>
      <c r="BM24" s="12" t="e">
        <f t="shared" si="10"/>
        <v>#REF!</v>
      </c>
      <c r="BN24" s="12" t="e">
        <f t="shared" si="11"/>
        <v>#REF!</v>
      </c>
      <c r="BO24" s="12" t="e">
        <f t="shared" si="12"/>
        <v>#REF!</v>
      </c>
      <c r="BP24" s="12" t="e">
        <f t="shared" si="13"/>
        <v>#REF!</v>
      </c>
      <c r="BQ24" s="12" t="e">
        <f t="shared" si="14"/>
        <v>#REF!</v>
      </c>
      <c r="BR24" s="12" t="e">
        <f t="shared" si="15"/>
        <v>#REF!</v>
      </c>
      <c r="BS24" s="12" t="e">
        <f t="shared" si="16"/>
        <v>#REF!</v>
      </c>
      <c r="BT24" s="12" t="e">
        <f t="shared" si="17"/>
        <v>#REF!</v>
      </c>
      <c r="BU24" s="12" t="e">
        <f t="shared" si="18"/>
        <v>#REF!</v>
      </c>
      <c r="BV24" s="12" t="e">
        <f t="shared" si="19"/>
        <v>#REF!</v>
      </c>
      <c r="BW24" s="12" t="e">
        <f t="shared" si="19"/>
        <v>#REF!</v>
      </c>
    </row>
    <row r="25" spans="1:75" x14ac:dyDescent="0.2">
      <c r="A25" s="12">
        <v>18</v>
      </c>
      <c r="B25" s="13" t="e">
        <f>'Tophond 2018 deel 1'!#REF!</f>
        <v>#REF!</v>
      </c>
      <c r="C25" s="12" t="e">
        <f>'Tophond 2018 deel 1'!#REF!</f>
        <v>#REF!</v>
      </c>
      <c r="D25" s="12" t="e">
        <f>'Tophond 2018 deel 1'!#REF!</f>
        <v>#REF!</v>
      </c>
      <c r="E25" s="12" t="e">
        <f>'Tophond 2018 deel 1'!#REF!</f>
        <v>#REF!</v>
      </c>
      <c r="F25" s="12" t="e">
        <f>'Tophond 2018 deel 1'!#REF!</f>
        <v>#REF!</v>
      </c>
      <c r="G25" s="12" t="e">
        <f>'Tophond 2018 deel 1'!#REF!</f>
        <v>#REF!</v>
      </c>
      <c r="H25" s="12" t="e">
        <f>'Tophond 2018 deel 1'!#REF!</f>
        <v>#REF!</v>
      </c>
      <c r="I25" s="12" t="e">
        <f>'Tophond 2018 deel 1'!#REF!</f>
        <v>#REF!</v>
      </c>
      <c r="J25" s="12" t="e">
        <f>'Tophond 2018 deel 1'!#REF!</f>
        <v>#REF!</v>
      </c>
      <c r="K25" s="12" t="e">
        <f>'Tophond 2018 deel 1'!#REF!</f>
        <v>#REF!</v>
      </c>
      <c r="L25" s="12" t="e">
        <f>'Tophond 2018 deel 1'!#REF!</f>
        <v>#REF!</v>
      </c>
      <c r="M25" s="12" t="e">
        <f>'Tophond 2018 deel 1'!#REF!</f>
        <v>#REF!</v>
      </c>
      <c r="N25" s="12" t="e">
        <f>'Tophond 2018 deel 1'!#REF!</f>
        <v>#REF!</v>
      </c>
      <c r="O25" s="12" t="e">
        <f>'Tophond 2018 deel 1'!#REF!</f>
        <v>#REF!</v>
      </c>
      <c r="P25" s="12" t="e">
        <f>'Tophond 2018 deel 1'!#REF!</f>
        <v>#REF!</v>
      </c>
      <c r="Q25" s="12" t="e">
        <f>'Tophond 2018 deel 1'!#REF!</f>
        <v>#REF!</v>
      </c>
      <c r="R25" s="12" t="e">
        <f>'Tophond 2018 deel 1'!#REF!</f>
        <v>#REF!</v>
      </c>
      <c r="S25" s="12" t="e">
        <f>'Tophond 2018 deel 1'!#REF!</f>
        <v>#REF!</v>
      </c>
      <c r="T25" s="12" t="e">
        <f>'Tophond 2018 deel 1'!#REF!</f>
        <v>#REF!</v>
      </c>
      <c r="U25" s="12" t="e">
        <f>'Tophond 2018 deel 1'!#REF!</f>
        <v>#REF!</v>
      </c>
      <c r="V25" s="12" t="e">
        <f>'Tophond 2018 deel 1'!#REF!</f>
        <v>#REF!</v>
      </c>
      <c r="W25" s="12" t="e">
        <f>'Tophond 2018 deel 1'!#REF!</f>
        <v>#REF!</v>
      </c>
      <c r="X25" s="12" t="e">
        <f>'Tophond 2018 deel 1'!#REF!</f>
        <v>#REF!</v>
      </c>
      <c r="Y25" s="12" t="e">
        <f>'Tophond 2018 deel 1'!#REF!</f>
        <v>#REF!</v>
      </c>
      <c r="Z25" s="12" t="e">
        <f>'Tophond 2018 deel 1'!#REF!</f>
        <v>#REF!</v>
      </c>
      <c r="AA25" s="12" t="e">
        <f>'Tophond 2018 deel 1'!#REF!</f>
        <v>#REF!</v>
      </c>
      <c r="AB25" s="12" t="e">
        <f>'Tophond 2018 deel 1'!#REF!</f>
        <v>#REF!</v>
      </c>
      <c r="AC25" s="12" t="e">
        <f>'Tophond 2018 deel 1'!#REF!</f>
        <v>#REF!</v>
      </c>
      <c r="AD25" s="12" t="e">
        <f>'Tophond 2018 deel 1'!#REF!</f>
        <v>#REF!</v>
      </c>
      <c r="AE25" s="12" t="e">
        <f>'Tophond 2018 deel 1'!#REF!</f>
        <v>#REF!</v>
      </c>
      <c r="AF25" s="12" t="e">
        <f>'Tophond 2018 deel 1'!#REF!</f>
        <v>#REF!</v>
      </c>
      <c r="AG25" s="12" t="e">
        <f>'Tophond 2018 deel 1'!#REF!</f>
        <v>#REF!</v>
      </c>
      <c r="AH25" s="12" t="e">
        <f>'Tophond 2018 deel 1'!#REF!</f>
        <v>#REF!</v>
      </c>
      <c r="AI25" s="12" t="e">
        <f>'Tophond 2018 deel 1'!#REF!</f>
        <v>#REF!</v>
      </c>
      <c r="AJ25" s="12" t="e">
        <f>'Tophond 2018 deel 1'!#REF!</f>
        <v>#REF!</v>
      </c>
      <c r="AK25" s="12" t="e">
        <f>'Tophond 2018 deel 1'!#REF!</f>
        <v>#REF!</v>
      </c>
      <c r="AM25" s="12">
        <v>18</v>
      </c>
      <c r="AN25" s="13" t="e">
        <f t="shared" si="0"/>
        <v>#REF!</v>
      </c>
      <c r="AO25" s="20" t="e">
        <f t="shared" si="2"/>
        <v>#REF!</v>
      </c>
      <c r="AP25" s="12" t="e">
        <f t="shared" si="20"/>
        <v>#REF!</v>
      </c>
      <c r="AQ25" s="12" t="e">
        <f t="shared" si="21"/>
        <v>#REF!</v>
      </c>
      <c r="AR25" s="12" t="e">
        <f t="shared" si="22"/>
        <v>#REF!</v>
      </c>
      <c r="AS25" s="12" t="e">
        <f t="shared" si="23"/>
        <v>#REF!</v>
      </c>
      <c r="AT25" s="12" t="e">
        <f t="shared" si="24"/>
        <v>#REF!</v>
      </c>
      <c r="AU25" s="12" t="e">
        <f t="shared" si="25"/>
        <v>#REF!</v>
      </c>
      <c r="AV25" s="12" t="e">
        <f t="shared" si="26"/>
        <v>#REF!</v>
      </c>
      <c r="AW25" s="12" t="e">
        <f t="shared" si="27"/>
        <v>#REF!</v>
      </c>
      <c r="AX25" s="12" t="e">
        <f t="shared" si="28"/>
        <v>#REF!</v>
      </c>
      <c r="AY25" s="12" t="e">
        <f t="shared" si="29"/>
        <v>#REF!</v>
      </c>
      <c r="AZ25" s="12" t="e">
        <f t="shared" si="30"/>
        <v>#REF!</v>
      </c>
      <c r="BA25" s="12" t="e">
        <f t="shared" si="31"/>
        <v>#REF!</v>
      </c>
      <c r="BB25" s="12" t="e">
        <f t="shared" si="32"/>
        <v>#REF!</v>
      </c>
      <c r="BC25" s="12" t="e">
        <f t="shared" si="33"/>
        <v>#REF!</v>
      </c>
      <c r="BD25" s="12" t="e">
        <f t="shared" si="34"/>
        <v>#REF!</v>
      </c>
      <c r="BE25" s="12" t="e">
        <f t="shared" si="35"/>
        <v>#REF!</v>
      </c>
      <c r="BF25" s="12" t="e">
        <f t="shared" si="3"/>
        <v>#REF!</v>
      </c>
      <c r="BG25" s="12" t="e">
        <f t="shared" si="4"/>
        <v>#REF!</v>
      </c>
      <c r="BH25" s="12" t="e">
        <f t="shared" si="5"/>
        <v>#REF!</v>
      </c>
      <c r="BI25" s="12" t="e">
        <f t="shared" si="6"/>
        <v>#REF!</v>
      </c>
      <c r="BJ25" s="12" t="e">
        <f t="shared" si="7"/>
        <v>#REF!</v>
      </c>
      <c r="BK25" s="12" t="e">
        <f t="shared" si="8"/>
        <v>#REF!</v>
      </c>
      <c r="BL25" s="12" t="e">
        <f t="shared" si="9"/>
        <v>#REF!</v>
      </c>
      <c r="BM25" s="12" t="e">
        <f t="shared" si="10"/>
        <v>#REF!</v>
      </c>
      <c r="BN25" s="12" t="e">
        <f t="shared" si="11"/>
        <v>#REF!</v>
      </c>
      <c r="BO25" s="12" t="e">
        <f t="shared" si="12"/>
        <v>#REF!</v>
      </c>
      <c r="BP25" s="12" t="e">
        <f t="shared" si="13"/>
        <v>#REF!</v>
      </c>
      <c r="BQ25" s="12" t="e">
        <f t="shared" si="14"/>
        <v>#REF!</v>
      </c>
      <c r="BR25" s="12" t="e">
        <f t="shared" si="15"/>
        <v>#REF!</v>
      </c>
      <c r="BS25" s="12" t="e">
        <f t="shared" si="16"/>
        <v>#REF!</v>
      </c>
      <c r="BT25" s="12" t="e">
        <f t="shared" si="17"/>
        <v>#REF!</v>
      </c>
      <c r="BU25" s="12" t="e">
        <f t="shared" si="18"/>
        <v>#REF!</v>
      </c>
      <c r="BV25" s="12" t="e">
        <f t="shared" si="19"/>
        <v>#REF!</v>
      </c>
      <c r="BW25" s="12" t="e">
        <f t="shared" si="19"/>
        <v>#REF!</v>
      </c>
    </row>
    <row r="26" spans="1:75" x14ac:dyDescent="0.2">
      <c r="A26" s="12">
        <v>19</v>
      </c>
      <c r="B26" s="13" t="e">
        <f>'Tophond 2018 deel 1'!#REF!</f>
        <v>#REF!</v>
      </c>
      <c r="C26" s="12" t="e">
        <f>'Tophond 2018 deel 1'!#REF!</f>
        <v>#REF!</v>
      </c>
      <c r="D26" s="12" t="e">
        <f>'Tophond 2018 deel 1'!#REF!</f>
        <v>#REF!</v>
      </c>
      <c r="E26" s="12" t="e">
        <f>'Tophond 2018 deel 1'!#REF!</f>
        <v>#REF!</v>
      </c>
      <c r="F26" s="12" t="e">
        <f>'Tophond 2018 deel 1'!#REF!</f>
        <v>#REF!</v>
      </c>
      <c r="G26" s="12" t="e">
        <f>'Tophond 2018 deel 1'!#REF!</f>
        <v>#REF!</v>
      </c>
      <c r="H26" s="12" t="e">
        <f>'Tophond 2018 deel 1'!#REF!</f>
        <v>#REF!</v>
      </c>
      <c r="I26" s="12" t="e">
        <f>'Tophond 2018 deel 1'!#REF!</f>
        <v>#REF!</v>
      </c>
      <c r="J26" s="12" t="e">
        <f>'Tophond 2018 deel 1'!#REF!</f>
        <v>#REF!</v>
      </c>
      <c r="K26" s="12" t="e">
        <f>'Tophond 2018 deel 1'!#REF!</f>
        <v>#REF!</v>
      </c>
      <c r="L26" s="12" t="e">
        <f>'Tophond 2018 deel 1'!#REF!</f>
        <v>#REF!</v>
      </c>
      <c r="M26" s="12" t="e">
        <f>'Tophond 2018 deel 1'!#REF!</f>
        <v>#REF!</v>
      </c>
      <c r="N26" s="12" t="e">
        <f>'Tophond 2018 deel 1'!#REF!</f>
        <v>#REF!</v>
      </c>
      <c r="O26" s="12" t="e">
        <f>'Tophond 2018 deel 1'!#REF!</f>
        <v>#REF!</v>
      </c>
      <c r="P26" s="12" t="e">
        <f>'Tophond 2018 deel 1'!#REF!</f>
        <v>#REF!</v>
      </c>
      <c r="Q26" s="12" t="e">
        <f>'Tophond 2018 deel 1'!#REF!</f>
        <v>#REF!</v>
      </c>
      <c r="R26" s="12" t="e">
        <f>'Tophond 2018 deel 1'!#REF!</f>
        <v>#REF!</v>
      </c>
      <c r="S26" s="12" t="e">
        <f>'Tophond 2018 deel 1'!#REF!</f>
        <v>#REF!</v>
      </c>
      <c r="T26" s="12" t="e">
        <f>'Tophond 2018 deel 1'!#REF!</f>
        <v>#REF!</v>
      </c>
      <c r="U26" s="12" t="e">
        <f>'Tophond 2018 deel 1'!#REF!</f>
        <v>#REF!</v>
      </c>
      <c r="V26" s="12" t="e">
        <f>'Tophond 2018 deel 1'!#REF!</f>
        <v>#REF!</v>
      </c>
      <c r="W26" s="12" t="e">
        <f>'Tophond 2018 deel 1'!#REF!</f>
        <v>#REF!</v>
      </c>
      <c r="X26" s="12" t="e">
        <f>'Tophond 2018 deel 1'!#REF!</f>
        <v>#REF!</v>
      </c>
      <c r="Y26" s="12" t="e">
        <f>'Tophond 2018 deel 1'!#REF!</f>
        <v>#REF!</v>
      </c>
      <c r="Z26" s="12" t="e">
        <f>'Tophond 2018 deel 1'!#REF!</f>
        <v>#REF!</v>
      </c>
      <c r="AA26" s="12" t="e">
        <f>'Tophond 2018 deel 1'!#REF!</f>
        <v>#REF!</v>
      </c>
      <c r="AB26" s="12" t="e">
        <f>'Tophond 2018 deel 1'!#REF!</f>
        <v>#REF!</v>
      </c>
      <c r="AC26" s="12" t="e">
        <f>'Tophond 2018 deel 1'!#REF!</f>
        <v>#REF!</v>
      </c>
      <c r="AD26" s="12" t="e">
        <f>'Tophond 2018 deel 1'!#REF!</f>
        <v>#REF!</v>
      </c>
      <c r="AE26" s="12" t="e">
        <f>'Tophond 2018 deel 1'!#REF!</f>
        <v>#REF!</v>
      </c>
      <c r="AF26" s="12" t="e">
        <f>'Tophond 2018 deel 1'!#REF!</f>
        <v>#REF!</v>
      </c>
      <c r="AG26" s="12" t="e">
        <f>'Tophond 2018 deel 1'!#REF!</f>
        <v>#REF!</v>
      </c>
      <c r="AH26" s="12" t="e">
        <f>'Tophond 2018 deel 1'!#REF!</f>
        <v>#REF!</v>
      </c>
      <c r="AI26" s="12" t="e">
        <f>'Tophond 2018 deel 1'!#REF!</f>
        <v>#REF!</v>
      </c>
      <c r="AJ26" s="12" t="e">
        <f>'Tophond 2018 deel 1'!#REF!</f>
        <v>#REF!</v>
      </c>
      <c r="AK26" s="12" t="e">
        <f>'Tophond 2018 deel 1'!#REF!</f>
        <v>#REF!</v>
      </c>
      <c r="AM26" s="12">
        <v>19</v>
      </c>
      <c r="AN26" s="13" t="e">
        <f t="shared" si="0"/>
        <v>#REF!</v>
      </c>
      <c r="AO26" s="20" t="e">
        <f t="shared" si="2"/>
        <v>#REF!</v>
      </c>
      <c r="AP26" s="12" t="e">
        <f t="shared" si="20"/>
        <v>#REF!</v>
      </c>
      <c r="AQ26" s="12" t="e">
        <f t="shared" si="21"/>
        <v>#REF!</v>
      </c>
      <c r="AR26" s="12" t="e">
        <f t="shared" si="22"/>
        <v>#REF!</v>
      </c>
      <c r="AS26" s="12" t="e">
        <f t="shared" si="23"/>
        <v>#REF!</v>
      </c>
      <c r="AT26" s="12" t="e">
        <f t="shared" si="24"/>
        <v>#REF!</v>
      </c>
      <c r="AU26" s="12" t="e">
        <f t="shared" si="25"/>
        <v>#REF!</v>
      </c>
      <c r="AV26" s="12" t="e">
        <f t="shared" si="26"/>
        <v>#REF!</v>
      </c>
      <c r="AW26" s="12" t="e">
        <f t="shared" si="27"/>
        <v>#REF!</v>
      </c>
      <c r="AX26" s="12" t="e">
        <f t="shared" si="28"/>
        <v>#REF!</v>
      </c>
      <c r="AY26" s="12" t="e">
        <f t="shared" si="29"/>
        <v>#REF!</v>
      </c>
      <c r="AZ26" s="12" t="e">
        <f t="shared" si="30"/>
        <v>#REF!</v>
      </c>
      <c r="BA26" s="12" t="e">
        <f t="shared" si="31"/>
        <v>#REF!</v>
      </c>
      <c r="BB26" s="12" t="e">
        <f t="shared" si="32"/>
        <v>#REF!</v>
      </c>
      <c r="BC26" s="12" t="e">
        <f t="shared" si="33"/>
        <v>#REF!</v>
      </c>
      <c r="BD26" s="12" t="e">
        <f t="shared" si="34"/>
        <v>#REF!</v>
      </c>
      <c r="BE26" s="12" t="e">
        <f t="shared" si="35"/>
        <v>#REF!</v>
      </c>
      <c r="BF26" s="12" t="e">
        <f t="shared" si="3"/>
        <v>#REF!</v>
      </c>
      <c r="BG26" s="12" t="e">
        <f t="shared" si="4"/>
        <v>#REF!</v>
      </c>
      <c r="BH26" s="12" t="e">
        <f t="shared" si="5"/>
        <v>#REF!</v>
      </c>
      <c r="BI26" s="12" t="e">
        <f t="shared" si="6"/>
        <v>#REF!</v>
      </c>
      <c r="BJ26" s="12" t="e">
        <f t="shared" si="7"/>
        <v>#REF!</v>
      </c>
      <c r="BK26" s="12" t="e">
        <f t="shared" si="8"/>
        <v>#REF!</v>
      </c>
      <c r="BL26" s="12" t="e">
        <f t="shared" si="9"/>
        <v>#REF!</v>
      </c>
      <c r="BM26" s="12" t="e">
        <f t="shared" si="10"/>
        <v>#REF!</v>
      </c>
      <c r="BN26" s="12" t="e">
        <f t="shared" si="11"/>
        <v>#REF!</v>
      </c>
      <c r="BO26" s="12" t="e">
        <f t="shared" si="12"/>
        <v>#REF!</v>
      </c>
      <c r="BP26" s="12" t="e">
        <f t="shared" si="13"/>
        <v>#REF!</v>
      </c>
      <c r="BQ26" s="12" t="e">
        <f t="shared" si="14"/>
        <v>#REF!</v>
      </c>
      <c r="BR26" s="12" t="e">
        <f t="shared" si="15"/>
        <v>#REF!</v>
      </c>
      <c r="BS26" s="12" t="e">
        <f t="shared" si="16"/>
        <v>#REF!</v>
      </c>
      <c r="BT26" s="12" t="e">
        <f t="shared" si="17"/>
        <v>#REF!</v>
      </c>
      <c r="BU26" s="12" t="e">
        <f t="shared" si="18"/>
        <v>#REF!</v>
      </c>
      <c r="BV26" s="12" t="e">
        <f t="shared" si="19"/>
        <v>#REF!</v>
      </c>
      <c r="BW26" s="12" t="e">
        <f t="shared" si="19"/>
        <v>#REF!</v>
      </c>
    </row>
    <row r="27" spans="1:75" x14ac:dyDescent="0.2">
      <c r="A27" s="12">
        <v>20</v>
      </c>
      <c r="B27" s="13" t="e">
        <f>'Tophond 2018 deel 1'!#REF!</f>
        <v>#REF!</v>
      </c>
      <c r="C27" s="12" t="e">
        <f>'Tophond 2018 deel 1'!#REF!</f>
        <v>#REF!</v>
      </c>
      <c r="D27" s="12" t="e">
        <f>'Tophond 2018 deel 1'!#REF!</f>
        <v>#REF!</v>
      </c>
      <c r="E27" s="12" t="e">
        <f>'Tophond 2018 deel 1'!#REF!</f>
        <v>#REF!</v>
      </c>
      <c r="F27" s="12" t="e">
        <f>'Tophond 2018 deel 1'!#REF!</f>
        <v>#REF!</v>
      </c>
      <c r="G27" s="12" t="e">
        <f>'Tophond 2018 deel 1'!#REF!</f>
        <v>#REF!</v>
      </c>
      <c r="H27" s="12" t="e">
        <f>'Tophond 2018 deel 1'!#REF!</f>
        <v>#REF!</v>
      </c>
      <c r="I27" s="12" t="e">
        <f>'Tophond 2018 deel 1'!#REF!</f>
        <v>#REF!</v>
      </c>
      <c r="J27" s="12" t="e">
        <f>'Tophond 2018 deel 1'!#REF!</f>
        <v>#REF!</v>
      </c>
      <c r="K27" s="12" t="e">
        <f>'Tophond 2018 deel 1'!#REF!</f>
        <v>#REF!</v>
      </c>
      <c r="L27" s="12" t="e">
        <f>'Tophond 2018 deel 1'!#REF!</f>
        <v>#REF!</v>
      </c>
      <c r="M27" s="12" t="e">
        <f>'Tophond 2018 deel 1'!#REF!</f>
        <v>#REF!</v>
      </c>
      <c r="N27" s="12" t="e">
        <f>'Tophond 2018 deel 1'!#REF!</f>
        <v>#REF!</v>
      </c>
      <c r="O27" s="12" t="e">
        <f>'Tophond 2018 deel 1'!#REF!</f>
        <v>#REF!</v>
      </c>
      <c r="P27" s="12" t="e">
        <f>'Tophond 2018 deel 1'!#REF!</f>
        <v>#REF!</v>
      </c>
      <c r="Q27" s="12" t="e">
        <f>'Tophond 2018 deel 1'!#REF!</f>
        <v>#REF!</v>
      </c>
      <c r="R27" s="12" t="e">
        <f>'Tophond 2018 deel 1'!#REF!</f>
        <v>#REF!</v>
      </c>
      <c r="S27" s="12" t="e">
        <f>'Tophond 2018 deel 1'!#REF!</f>
        <v>#REF!</v>
      </c>
      <c r="T27" s="12" t="e">
        <f>'Tophond 2018 deel 1'!#REF!</f>
        <v>#REF!</v>
      </c>
      <c r="U27" s="12" t="e">
        <f>'Tophond 2018 deel 1'!#REF!</f>
        <v>#REF!</v>
      </c>
      <c r="V27" s="12" t="e">
        <f>'Tophond 2018 deel 1'!#REF!</f>
        <v>#REF!</v>
      </c>
      <c r="W27" s="12" t="e">
        <f>'Tophond 2018 deel 1'!#REF!</f>
        <v>#REF!</v>
      </c>
      <c r="X27" s="12" t="e">
        <f>'Tophond 2018 deel 1'!#REF!</f>
        <v>#REF!</v>
      </c>
      <c r="Y27" s="12" t="e">
        <f>'Tophond 2018 deel 1'!#REF!</f>
        <v>#REF!</v>
      </c>
      <c r="Z27" s="12" t="e">
        <f>'Tophond 2018 deel 1'!#REF!</f>
        <v>#REF!</v>
      </c>
      <c r="AA27" s="12" t="e">
        <f>'Tophond 2018 deel 1'!#REF!</f>
        <v>#REF!</v>
      </c>
      <c r="AB27" s="12" t="e">
        <f>'Tophond 2018 deel 1'!#REF!</f>
        <v>#REF!</v>
      </c>
      <c r="AC27" s="12" t="e">
        <f>'Tophond 2018 deel 1'!#REF!</f>
        <v>#REF!</v>
      </c>
      <c r="AD27" s="12" t="e">
        <f>'Tophond 2018 deel 1'!#REF!</f>
        <v>#REF!</v>
      </c>
      <c r="AE27" s="12" t="e">
        <f>'Tophond 2018 deel 1'!#REF!</f>
        <v>#REF!</v>
      </c>
      <c r="AF27" s="12" t="e">
        <f>'Tophond 2018 deel 1'!#REF!</f>
        <v>#REF!</v>
      </c>
      <c r="AG27" s="12" t="e">
        <f>'Tophond 2018 deel 1'!#REF!</f>
        <v>#REF!</v>
      </c>
      <c r="AH27" s="12" t="e">
        <f>'Tophond 2018 deel 1'!#REF!</f>
        <v>#REF!</v>
      </c>
      <c r="AI27" s="12" t="e">
        <f>'Tophond 2018 deel 1'!#REF!</f>
        <v>#REF!</v>
      </c>
      <c r="AJ27" s="12" t="e">
        <f>'Tophond 2018 deel 1'!#REF!</f>
        <v>#REF!</v>
      </c>
      <c r="AK27" s="12" t="e">
        <f>'Tophond 2018 deel 1'!#REF!</f>
        <v>#REF!</v>
      </c>
      <c r="AM27" s="12">
        <v>20</v>
      </c>
      <c r="AN27" s="13" t="e">
        <f t="shared" si="0"/>
        <v>#REF!</v>
      </c>
      <c r="AO27" s="20" t="e">
        <f t="shared" si="2"/>
        <v>#REF!</v>
      </c>
      <c r="AP27" s="12" t="e">
        <f t="shared" si="20"/>
        <v>#REF!</v>
      </c>
      <c r="AQ27" s="12" t="e">
        <f t="shared" si="21"/>
        <v>#REF!</v>
      </c>
      <c r="AR27" s="12" t="e">
        <f t="shared" si="22"/>
        <v>#REF!</v>
      </c>
      <c r="AS27" s="12" t="e">
        <f t="shared" si="23"/>
        <v>#REF!</v>
      </c>
      <c r="AT27" s="12" t="e">
        <f t="shared" si="24"/>
        <v>#REF!</v>
      </c>
      <c r="AU27" s="12" t="e">
        <f t="shared" si="25"/>
        <v>#REF!</v>
      </c>
      <c r="AV27" s="12" t="e">
        <f t="shared" si="26"/>
        <v>#REF!</v>
      </c>
      <c r="AW27" s="12" t="e">
        <f t="shared" si="27"/>
        <v>#REF!</v>
      </c>
      <c r="AX27" s="12" t="e">
        <f t="shared" si="28"/>
        <v>#REF!</v>
      </c>
      <c r="AY27" s="12" t="e">
        <f t="shared" si="29"/>
        <v>#REF!</v>
      </c>
      <c r="AZ27" s="12" t="e">
        <f t="shared" si="30"/>
        <v>#REF!</v>
      </c>
      <c r="BA27" s="12" t="e">
        <f t="shared" si="31"/>
        <v>#REF!</v>
      </c>
      <c r="BB27" s="12" t="e">
        <f t="shared" si="32"/>
        <v>#REF!</v>
      </c>
      <c r="BC27" s="12" t="e">
        <f t="shared" si="33"/>
        <v>#REF!</v>
      </c>
      <c r="BD27" s="12" t="e">
        <f t="shared" si="34"/>
        <v>#REF!</v>
      </c>
      <c r="BE27" s="12" t="e">
        <f t="shared" si="35"/>
        <v>#REF!</v>
      </c>
      <c r="BF27" s="12" t="e">
        <f t="shared" si="3"/>
        <v>#REF!</v>
      </c>
      <c r="BG27" s="12" t="e">
        <f t="shared" si="4"/>
        <v>#REF!</v>
      </c>
      <c r="BH27" s="12" t="e">
        <f t="shared" si="5"/>
        <v>#REF!</v>
      </c>
      <c r="BI27" s="12" t="e">
        <f t="shared" si="6"/>
        <v>#REF!</v>
      </c>
      <c r="BJ27" s="12" t="e">
        <f t="shared" si="7"/>
        <v>#REF!</v>
      </c>
      <c r="BK27" s="12" t="e">
        <f t="shared" si="8"/>
        <v>#REF!</v>
      </c>
      <c r="BL27" s="12" t="e">
        <f t="shared" si="9"/>
        <v>#REF!</v>
      </c>
      <c r="BM27" s="12" t="e">
        <f t="shared" si="10"/>
        <v>#REF!</v>
      </c>
      <c r="BN27" s="12" t="e">
        <f t="shared" si="11"/>
        <v>#REF!</v>
      </c>
      <c r="BO27" s="12" t="e">
        <f t="shared" si="12"/>
        <v>#REF!</v>
      </c>
      <c r="BP27" s="12" t="e">
        <f t="shared" si="13"/>
        <v>#REF!</v>
      </c>
      <c r="BQ27" s="12" t="e">
        <f t="shared" si="14"/>
        <v>#REF!</v>
      </c>
      <c r="BR27" s="12" t="e">
        <f t="shared" si="15"/>
        <v>#REF!</v>
      </c>
      <c r="BS27" s="12" t="e">
        <f t="shared" si="16"/>
        <v>#REF!</v>
      </c>
      <c r="BT27" s="12" t="e">
        <f t="shared" si="17"/>
        <v>#REF!</v>
      </c>
      <c r="BU27" s="12" t="e">
        <f t="shared" si="18"/>
        <v>#REF!</v>
      </c>
      <c r="BV27" s="12" t="e">
        <f t="shared" si="19"/>
        <v>#REF!</v>
      </c>
      <c r="BW27" s="12" t="e">
        <f t="shared" si="19"/>
        <v>#REF!</v>
      </c>
    </row>
    <row r="28" spans="1:75" x14ac:dyDescent="0.2">
      <c r="A28" s="12">
        <v>21</v>
      </c>
      <c r="B28" s="13" t="e">
        <f>'Tophond 2018 deel 1'!#REF!</f>
        <v>#REF!</v>
      </c>
      <c r="C28" s="12" t="e">
        <f>'Tophond 2018 deel 1'!#REF!</f>
        <v>#REF!</v>
      </c>
      <c r="D28" s="12" t="e">
        <f>'Tophond 2018 deel 1'!#REF!</f>
        <v>#REF!</v>
      </c>
      <c r="E28" s="12" t="e">
        <f>'Tophond 2018 deel 1'!#REF!</f>
        <v>#REF!</v>
      </c>
      <c r="F28" s="12" t="e">
        <f>'Tophond 2018 deel 1'!#REF!</f>
        <v>#REF!</v>
      </c>
      <c r="G28" s="12" t="e">
        <f>'Tophond 2018 deel 1'!#REF!</f>
        <v>#REF!</v>
      </c>
      <c r="H28" s="12" t="e">
        <f>'Tophond 2018 deel 1'!#REF!</f>
        <v>#REF!</v>
      </c>
      <c r="I28" s="12" t="e">
        <f>'Tophond 2018 deel 1'!#REF!</f>
        <v>#REF!</v>
      </c>
      <c r="J28" s="12" t="e">
        <f>'Tophond 2018 deel 1'!#REF!</f>
        <v>#REF!</v>
      </c>
      <c r="K28" s="12" t="e">
        <f>'Tophond 2018 deel 1'!#REF!</f>
        <v>#REF!</v>
      </c>
      <c r="L28" s="12" t="e">
        <f>'Tophond 2018 deel 1'!#REF!</f>
        <v>#REF!</v>
      </c>
      <c r="M28" s="12" t="e">
        <f>'Tophond 2018 deel 1'!#REF!</f>
        <v>#REF!</v>
      </c>
      <c r="N28" s="12" t="e">
        <f>'Tophond 2018 deel 1'!#REF!</f>
        <v>#REF!</v>
      </c>
      <c r="O28" s="12" t="e">
        <f>'Tophond 2018 deel 1'!#REF!</f>
        <v>#REF!</v>
      </c>
      <c r="P28" s="12" t="e">
        <f>'Tophond 2018 deel 1'!#REF!</f>
        <v>#REF!</v>
      </c>
      <c r="Q28" s="12" t="e">
        <f>'Tophond 2018 deel 1'!#REF!</f>
        <v>#REF!</v>
      </c>
      <c r="R28" s="12" t="e">
        <f>'Tophond 2018 deel 1'!#REF!</f>
        <v>#REF!</v>
      </c>
      <c r="S28" s="12" t="e">
        <f>'Tophond 2018 deel 1'!#REF!</f>
        <v>#REF!</v>
      </c>
      <c r="T28" s="12" t="e">
        <f>'Tophond 2018 deel 1'!#REF!</f>
        <v>#REF!</v>
      </c>
      <c r="U28" s="12" t="e">
        <f>'Tophond 2018 deel 1'!#REF!</f>
        <v>#REF!</v>
      </c>
      <c r="V28" s="12" t="e">
        <f>'Tophond 2018 deel 1'!#REF!</f>
        <v>#REF!</v>
      </c>
      <c r="W28" s="12" t="e">
        <f>'Tophond 2018 deel 1'!#REF!</f>
        <v>#REF!</v>
      </c>
      <c r="X28" s="12" t="e">
        <f>'Tophond 2018 deel 1'!#REF!</f>
        <v>#REF!</v>
      </c>
      <c r="Y28" s="12" t="e">
        <f>'Tophond 2018 deel 1'!#REF!</f>
        <v>#REF!</v>
      </c>
      <c r="Z28" s="12" t="e">
        <f>'Tophond 2018 deel 1'!#REF!</f>
        <v>#REF!</v>
      </c>
      <c r="AA28" s="12" t="e">
        <f>'Tophond 2018 deel 1'!#REF!</f>
        <v>#REF!</v>
      </c>
      <c r="AB28" s="12" t="e">
        <f>'Tophond 2018 deel 1'!#REF!</f>
        <v>#REF!</v>
      </c>
      <c r="AC28" s="12" t="e">
        <f>'Tophond 2018 deel 1'!#REF!</f>
        <v>#REF!</v>
      </c>
      <c r="AD28" s="12" t="e">
        <f>'Tophond 2018 deel 1'!#REF!</f>
        <v>#REF!</v>
      </c>
      <c r="AE28" s="12" t="e">
        <f>'Tophond 2018 deel 1'!#REF!</f>
        <v>#REF!</v>
      </c>
      <c r="AF28" s="12" t="e">
        <f>'Tophond 2018 deel 1'!#REF!</f>
        <v>#REF!</v>
      </c>
      <c r="AG28" s="12" t="e">
        <f>'Tophond 2018 deel 1'!#REF!</f>
        <v>#REF!</v>
      </c>
      <c r="AH28" s="12" t="e">
        <f>'Tophond 2018 deel 1'!#REF!</f>
        <v>#REF!</v>
      </c>
      <c r="AI28" s="12" t="e">
        <f>'Tophond 2018 deel 1'!#REF!</f>
        <v>#REF!</v>
      </c>
      <c r="AJ28" s="12" t="e">
        <f>'Tophond 2018 deel 1'!#REF!</f>
        <v>#REF!</v>
      </c>
      <c r="AK28" s="12" t="e">
        <f>'Tophond 2018 deel 1'!#REF!</f>
        <v>#REF!</v>
      </c>
      <c r="AM28" s="12">
        <v>21</v>
      </c>
      <c r="AN28" s="13" t="e">
        <f t="shared" ref="AN28:AN43" si="36">C28</f>
        <v>#REF!</v>
      </c>
      <c r="AO28" s="20" t="e">
        <f t="shared" ref="AO28:AO43" si="37">B28</f>
        <v>#REF!</v>
      </c>
      <c r="AP28" s="12" t="e">
        <f t="shared" ref="AP28:AP43" si="38">D28</f>
        <v>#REF!</v>
      </c>
      <c r="AQ28" s="12" t="e">
        <f t="shared" ref="AQ28:AQ43" si="39">E28</f>
        <v>#REF!</v>
      </c>
      <c r="AR28" s="12" t="e">
        <f t="shared" ref="AR28:AR43" si="40">F28</f>
        <v>#REF!</v>
      </c>
      <c r="AS28" s="12" t="e">
        <f t="shared" ref="AS28:AS43" si="41">G28</f>
        <v>#REF!</v>
      </c>
      <c r="AT28" s="12" t="e">
        <f t="shared" ref="AT28:AT43" si="42">H28</f>
        <v>#REF!</v>
      </c>
      <c r="AU28" s="12" t="e">
        <f t="shared" ref="AU28:AU43" si="43">I28</f>
        <v>#REF!</v>
      </c>
      <c r="AV28" s="12" t="e">
        <f t="shared" ref="AV28:AV43" si="44">J28</f>
        <v>#REF!</v>
      </c>
      <c r="AW28" s="12" t="e">
        <f t="shared" ref="AW28:AW43" si="45">K28</f>
        <v>#REF!</v>
      </c>
      <c r="AX28" s="12" t="e">
        <f t="shared" ref="AX28:AX43" si="46">L28</f>
        <v>#REF!</v>
      </c>
      <c r="AY28" s="12" t="e">
        <f t="shared" ref="AY28:AY43" si="47">M28</f>
        <v>#REF!</v>
      </c>
      <c r="AZ28" s="12" t="e">
        <f t="shared" ref="AZ28:AZ43" si="48">N28</f>
        <v>#REF!</v>
      </c>
      <c r="BA28" s="12" t="e">
        <f t="shared" ref="BA28:BA43" si="49">O28</f>
        <v>#REF!</v>
      </c>
      <c r="BB28" s="12" t="e">
        <f t="shared" ref="BB28:BB43" si="50">P28</f>
        <v>#REF!</v>
      </c>
      <c r="BC28" s="12" t="e">
        <f t="shared" ref="BC28:BC43" si="51">Q28</f>
        <v>#REF!</v>
      </c>
      <c r="BD28" s="12" t="e">
        <f t="shared" ref="BD28:BD43" si="52">R28</f>
        <v>#REF!</v>
      </c>
      <c r="BE28" s="12" t="e">
        <f t="shared" ref="BE28:BE43" si="53">S28</f>
        <v>#REF!</v>
      </c>
      <c r="BF28" s="12" t="e">
        <f t="shared" ref="BF28:BF43" si="54">T28</f>
        <v>#REF!</v>
      </c>
      <c r="BG28" s="12" t="e">
        <f t="shared" ref="BG28:BG43" si="55">U28</f>
        <v>#REF!</v>
      </c>
      <c r="BH28" s="12" t="e">
        <f t="shared" ref="BH28:BH43" si="56">V28</f>
        <v>#REF!</v>
      </c>
      <c r="BI28" s="12" t="e">
        <f t="shared" ref="BI28:BI43" si="57">W28</f>
        <v>#REF!</v>
      </c>
      <c r="BJ28" s="12" t="e">
        <f t="shared" ref="BJ28:BJ43" si="58">X28</f>
        <v>#REF!</v>
      </c>
      <c r="BK28" s="12" t="e">
        <f t="shared" ref="BK28:BK43" si="59">Y28</f>
        <v>#REF!</v>
      </c>
      <c r="BL28" s="12" t="e">
        <f t="shared" ref="BL28:BL43" si="60">Z28</f>
        <v>#REF!</v>
      </c>
      <c r="BM28" s="12" t="e">
        <f t="shared" ref="BM28:BM43" si="61">AA28</f>
        <v>#REF!</v>
      </c>
      <c r="BN28" s="12" t="e">
        <f t="shared" ref="BN28:BN43" si="62">AB28</f>
        <v>#REF!</v>
      </c>
      <c r="BO28" s="12" t="e">
        <f t="shared" ref="BO28:BO43" si="63">AC28</f>
        <v>#REF!</v>
      </c>
      <c r="BP28" s="12" t="e">
        <f t="shared" ref="BP28:BP43" si="64">AD28</f>
        <v>#REF!</v>
      </c>
      <c r="BQ28" s="12" t="e">
        <f t="shared" ref="BQ28:BQ43" si="65">AE28</f>
        <v>#REF!</v>
      </c>
      <c r="BR28" s="12" t="e">
        <f t="shared" ref="BR28:BR43" si="66">AF28</f>
        <v>#REF!</v>
      </c>
      <c r="BS28" s="12" t="e">
        <f t="shared" ref="BS28:BS43" si="67">AG28</f>
        <v>#REF!</v>
      </c>
      <c r="BT28" s="12" t="e">
        <f t="shared" ref="BT28:BT43" si="68">AH28</f>
        <v>#REF!</v>
      </c>
      <c r="BU28" s="12" t="e">
        <f t="shared" ref="BU28:BU43" si="69">AI28</f>
        <v>#REF!</v>
      </c>
      <c r="BV28" s="12" t="e">
        <f t="shared" ref="BV28:BW43" si="70">AJ28</f>
        <v>#REF!</v>
      </c>
      <c r="BW28" s="12" t="e">
        <f t="shared" si="19"/>
        <v>#REF!</v>
      </c>
    </row>
    <row r="29" spans="1:75" x14ac:dyDescent="0.2">
      <c r="A29" s="12">
        <v>22</v>
      </c>
      <c r="B29" s="13" t="e">
        <f>'Tophond 2018 deel 1'!#REF!</f>
        <v>#REF!</v>
      </c>
      <c r="C29" s="12" t="e">
        <f>'Tophond 2018 deel 1'!#REF!</f>
        <v>#REF!</v>
      </c>
      <c r="D29" s="12" t="e">
        <f>'Tophond 2018 deel 1'!#REF!</f>
        <v>#REF!</v>
      </c>
      <c r="E29" s="12" t="e">
        <f>'Tophond 2018 deel 1'!#REF!</f>
        <v>#REF!</v>
      </c>
      <c r="F29" s="12" t="e">
        <f>'Tophond 2018 deel 1'!#REF!</f>
        <v>#REF!</v>
      </c>
      <c r="G29" s="12" t="e">
        <f>'Tophond 2018 deel 1'!#REF!</f>
        <v>#REF!</v>
      </c>
      <c r="H29" s="12" t="e">
        <f>'Tophond 2018 deel 1'!#REF!</f>
        <v>#REF!</v>
      </c>
      <c r="I29" s="12" t="e">
        <f>'Tophond 2018 deel 1'!#REF!</f>
        <v>#REF!</v>
      </c>
      <c r="J29" s="12" t="e">
        <f>'Tophond 2018 deel 1'!#REF!</f>
        <v>#REF!</v>
      </c>
      <c r="K29" s="12" t="e">
        <f>'Tophond 2018 deel 1'!#REF!</f>
        <v>#REF!</v>
      </c>
      <c r="L29" s="12" t="e">
        <f>'Tophond 2018 deel 1'!#REF!</f>
        <v>#REF!</v>
      </c>
      <c r="M29" s="12" t="e">
        <f>'Tophond 2018 deel 1'!#REF!</f>
        <v>#REF!</v>
      </c>
      <c r="N29" s="12" t="e">
        <f>'Tophond 2018 deel 1'!#REF!</f>
        <v>#REF!</v>
      </c>
      <c r="O29" s="12" t="e">
        <f>'Tophond 2018 deel 1'!#REF!</f>
        <v>#REF!</v>
      </c>
      <c r="P29" s="12" t="e">
        <f>'Tophond 2018 deel 1'!#REF!</f>
        <v>#REF!</v>
      </c>
      <c r="Q29" s="12" t="e">
        <f>'Tophond 2018 deel 1'!#REF!</f>
        <v>#REF!</v>
      </c>
      <c r="R29" s="12" t="e">
        <f>'Tophond 2018 deel 1'!#REF!</f>
        <v>#REF!</v>
      </c>
      <c r="S29" s="12" t="e">
        <f>'Tophond 2018 deel 1'!#REF!</f>
        <v>#REF!</v>
      </c>
      <c r="T29" s="12" t="e">
        <f>'Tophond 2018 deel 1'!#REF!</f>
        <v>#REF!</v>
      </c>
      <c r="U29" s="12" t="e">
        <f>'Tophond 2018 deel 1'!#REF!</f>
        <v>#REF!</v>
      </c>
      <c r="V29" s="12" t="e">
        <f>'Tophond 2018 deel 1'!#REF!</f>
        <v>#REF!</v>
      </c>
      <c r="W29" s="12" t="e">
        <f>'Tophond 2018 deel 1'!#REF!</f>
        <v>#REF!</v>
      </c>
      <c r="X29" s="12" t="e">
        <f>'Tophond 2018 deel 1'!#REF!</f>
        <v>#REF!</v>
      </c>
      <c r="Y29" s="12" t="e">
        <f>'Tophond 2018 deel 1'!#REF!</f>
        <v>#REF!</v>
      </c>
      <c r="Z29" s="12" t="e">
        <f>'Tophond 2018 deel 1'!#REF!</f>
        <v>#REF!</v>
      </c>
      <c r="AA29" s="12" t="e">
        <f>'Tophond 2018 deel 1'!#REF!</f>
        <v>#REF!</v>
      </c>
      <c r="AB29" s="12" t="e">
        <f>'Tophond 2018 deel 1'!#REF!</f>
        <v>#REF!</v>
      </c>
      <c r="AC29" s="12" t="e">
        <f>'Tophond 2018 deel 1'!#REF!</f>
        <v>#REF!</v>
      </c>
      <c r="AD29" s="12" t="e">
        <f>'Tophond 2018 deel 1'!#REF!</f>
        <v>#REF!</v>
      </c>
      <c r="AE29" s="12" t="e">
        <f>'Tophond 2018 deel 1'!#REF!</f>
        <v>#REF!</v>
      </c>
      <c r="AF29" s="12" t="e">
        <f>'Tophond 2018 deel 1'!#REF!</f>
        <v>#REF!</v>
      </c>
      <c r="AG29" s="12" t="e">
        <f>'Tophond 2018 deel 1'!#REF!</f>
        <v>#REF!</v>
      </c>
      <c r="AH29" s="12" t="e">
        <f>'Tophond 2018 deel 1'!#REF!</f>
        <v>#REF!</v>
      </c>
      <c r="AI29" s="12" t="e">
        <f>'Tophond 2018 deel 1'!#REF!</f>
        <v>#REF!</v>
      </c>
      <c r="AJ29" s="12" t="e">
        <f>'Tophond 2018 deel 1'!#REF!</f>
        <v>#REF!</v>
      </c>
      <c r="AK29" s="12" t="e">
        <f>'Tophond 2018 deel 1'!#REF!</f>
        <v>#REF!</v>
      </c>
      <c r="AM29" s="12">
        <v>22</v>
      </c>
      <c r="AN29" s="13" t="e">
        <f t="shared" si="36"/>
        <v>#REF!</v>
      </c>
      <c r="AO29" s="20" t="e">
        <f t="shared" si="37"/>
        <v>#REF!</v>
      </c>
      <c r="AP29" s="12" t="e">
        <f t="shared" si="38"/>
        <v>#REF!</v>
      </c>
      <c r="AQ29" s="12" t="e">
        <f t="shared" si="39"/>
        <v>#REF!</v>
      </c>
      <c r="AR29" s="12" t="e">
        <f t="shared" si="40"/>
        <v>#REF!</v>
      </c>
      <c r="AS29" s="12" t="e">
        <f t="shared" si="41"/>
        <v>#REF!</v>
      </c>
      <c r="AT29" s="12" t="e">
        <f t="shared" si="42"/>
        <v>#REF!</v>
      </c>
      <c r="AU29" s="12" t="e">
        <f t="shared" si="43"/>
        <v>#REF!</v>
      </c>
      <c r="AV29" s="12" t="e">
        <f t="shared" si="44"/>
        <v>#REF!</v>
      </c>
      <c r="AW29" s="12" t="e">
        <f t="shared" si="45"/>
        <v>#REF!</v>
      </c>
      <c r="AX29" s="12" t="e">
        <f t="shared" si="46"/>
        <v>#REF!</v>
      </c>
      <c r="AY29" s="12" t="e">
        <f t="shared" si="47"/>
        <v>#REF!</v>
      </c>
      <c r="AZ29" s="12" t="e">
        <f t="shared" si="48"/>
        <v>#REF!</v>
      </c>
      <c r="BA29" s="12" t="e">
        <f t="shared" si="49"/>
        <v>#REF!</v>
      </c>
      <c r="BB29" s="12" t="e">
        <f t="shared" si="50"/>
        <v>#REF!</v>
      </c>
      <c r="BC29" s="12" t="e">
        <f t="shared" si="51"/>
        <v>#REF!</v>
      </c>
      <c r="BD29" s="12" t="e">
        <f t="shared" si="52"/>
        <v>#REF!</v>
      </c>
      <c r="BE29" s="12" t="e">
        <f t="shared" si="53"/>
        <v>#REF!</v>
      </c>
      <c r="BF29" s="12" t="e">
        <f t="shared" si="54"/>
        <v>#REF!</v>
      </c>
      <c r="BG29" s="12" t="e">
        <f t="shared" si="55"/>
        <v>#REF!</v>
      </c>
      <c r="BH29" s="12" t="e">
        <f t="shared" si="56"/>
        <v>#REF!</v>
      </c>
      <c r="BI29" s="12" t="e">
        <f t="shared" si="57"/>
        <v>#REF!</v>
      </c>
      <c r="BJ29" s="12" t="e">
        <f t="shared" si="58"/>
        <v>#REF!</v>
      </c>
      <c r="BK29" s="12" t="e">
        <f t="shared" si="59"/>
        <v>#REF!</v>
      </c>
      <c r="BL29" s="12" t="e">
        <f t="shared" si="60"/>
        <v>#REF!</v>
      </c>
      <c r="BM29" s="12" t="e">
        <f t="shared" si="61"/>
        <v>#REF!</v>
      </c>
      <c r="BN29" s="12" t="e">
        <f t="shared" si="62"/>
        <v>#REF!</v>
      </c>
      <c r="BO29" s="12" t="e">
        <f t="shared" si="63"/>
        <v>#REF!</v>
      </c>
      <c r="BP29" s="12" t="e">
        <f t="shared" si="64"/>
        <v>#REF!</v>
      </c>
      <c r="BQ29" s="12" t="e">
        <f t="shared" si="65"/>
        <v>#REF!</v>
      </c>
      <c r="BR29" s="12" t="e">
        <f t="shared" si="66"/>
        <v>#REF!</v>
      </c>
      <c r="BS29" s="12" t="e">
        <f t="shared" si="67"/>
        <v>#REF!</v>
      </c>
      <c r="BT29" s="12" t="e">
        <f t="shared" si="68"/>
        <v>#REF!</v>
      </c>
      <c r="BU29" s="12" t="e">
        <f t="shared" si="69"/>
        <v>#REF!</v>
      </c>
      <c r="BV29" s="12" t="e">
        <f t="shared" si="70"/>
        <v>#REF!</v>
      </c>
      <c r="BW29" s="12" t="e">
        <f t="shared" si="19"/>
        <v>#REF!</v>
      </c>
    </row>
    <row r="30" spans="1:75" x14ac:dyDescent="0.2">
      <c r="A30" s="12">
        <v>23</v>
      </c>
      <c r="B30" s="13" t="e">
        <f>'Tophond 2018 deel 1'!#REF!</f>
        <v>#REF!</v>
      </c>
      <c r="C30" s="12" t="e">
        <f>'Tophond 2018 deel 1'!#REF!</f>
        <v>#REF!</v>
      </c>
      <c r="D30" s="12" t="e">
        <f>'Tophond 2018 deel 1'!#REF!</f>
        <v>#REF!</v>
      </c>
      <c r="E30" s="12" t="e">
        <f>'Tophond 2018 deel 1'!#REF!</f>
        <v>#REF!</v>
      </c>
      <c r="F30" s="12" t="e">
        <f>'Tophond 2018 deel 1'!#REF!</f>
        <v>#REF!</v>
      </c>
      <c r="G30" s="12" t="e">
        <f>'Tophond 2018 deel 1'!#REF!</f>
        <v>#REF!</v>
      </c>
      <c r="H30" s="12" t="e">
        <f>'Tophond 2018 deel 1'!#REF!</f>
        <v>#REF!</v>
      </c>
      <c r="I30" s="12" t="e">
        <f>'Tophond 2018 deel 1'!#REF!</f>
        <v>#REF!</v>
      </c>
      <c r="J30" s="12" t="e">
        <f>'Tophond 2018 deel 1'!#REF!</f>
        <v>#REF!</v>
      </c>
      <c r="K30" s="12" t="e">
        <f>'Tophond 2018 deel 1'!#REF!</f>
        <v>#REF!</v>
      </c>
      <c r="L30" s="12" t="e">
        <f>'Tophond 2018 deel 1'!#REF!</f>
        <v>#REF!</v>
      </c>
      <c r="M30" s="12" t="e">
        <f>'Tophond 2018 deel 1'!#REF!</f>
        <v>#REF!</v>
      </c>
      <c r="N30" s="12" t="e">
        <f>'Tophond 2018 deel 1'!#REF!</f>
        <v>#REF!</v>
      </c>
      <c r="O30" s="12" t="e">
        <f>'Tophond 2018 deel 1'!#REF!</f>
        <v>#REF!</v>
      </c>
      <c r="P30" s="12" t="e">
        <f>'Tophond 2018 deel 1'!#REF!</f>
        <v>#REF!</v>
      </c>
      <c r="Q30" s="12" t="e">
        <f>'Tophond 2018 deel 1'!#REF!</f>
        <v>#REF!</v>
      </c>
      <c r="R30" s="12" t="e">
        <f>'Tophond 2018 deel 1'!#REF!</f>
        <v>#REF!</v>
      </c>
      <c r="S30" s="12" t="e">
        <f>'Tophond 2018 deel 1'!#REF!</f>
        <v>#REF!</v>
      </c>
      <c r="T30" s="12" t="e">
        <f>'Tophond 2018 deel 1'!#REF!</f>
        <v>#REF!</v>
      </c>
      <c r="U30" s="12" t="e">
        <f>'Tophond 2018 deel 1'!#REF!</f>
        <v>#REF!</v>
      </c>
      <c r="V30" s="12" t="e">
        <f>'Tophond 2018 deel 1'!#REF!</f>
        <v>#REF!</v>
      </c>
      <c r="W30" s="12" t="e">
        <f>'Tophond 2018 deel 1'!#REF!</f>
        <v>#REF!</v>
      </c>
      <c r="X30" s="12" t="e">
        <f>'Tophond 2018 deel 1'!#REF!</f>
        <v>#REF!</v>
      </c>
      <c r="Y30" s="12" t="e">
        <f>'Tophond 2018 deel 1'!#REF!</f>
        <v>#REF!</v>
      </c>
      <c r="Z30" s="12" t="e">
        <f>'Tophond 2018 deel 1'!#REF!</f>
        <v>#REF!</v>
      </c>
      <c r="AA30" s="12" t="e">
        <f>'Tophond 2018 deel 1'!#REF!</f>
        <v>#REF!</v>
      </c>
      <c r="AB30" s="12" t="e">
        <f>'Tophond 2018 deel 1'!#REF!</f>
        <v>#REF!</v>
      </c>
      <c r="AC30" s="12" t="e">
        <f>'Tophond 2018 deel 1'!#REF!</f>
        <v>#REF!</v>
      </c>
      <c r="AD30" s="12" t="e">
        <f>'Tophond 2018 deel 1'!#REF!</f>
        <v>#REF!</v>
      </c>
      <c r="AE30" s="12" t="e">
        <f>'Tophond 2018 deel 1'!#REF!</f>
        <v>#REF!</v>
      </c>
      <c r="AF30" s="12" t="e">
        <f>'Tophond 2018 deel 1'!#REF!</f>
        <v>#REF!</v>
      </c>
      <c r="AG30" s="12" t="e">
        <f>'Tophond 2018 deel 1'!#REF!</f>
        <v>#REF!</v>
      </c>
      <c r="AH30" s="12" t="e">
        <f>'Tophond 2018 deel 1'!#REF!</f>
        <v>#REF!</v>
      </c>
      <c r="AI30" s="12" t="e">
        <f>'Tophond 2018 deel 1'!#REF!</f>
        <v>#REF!</v>
      </c>
      <c r="AJ30" s="12" t="e">
        <f>'Tophond 2018 deel 1'!#REF!</f>
        <v>#REF!</v>
      </c>
      <c r="AK30" s="12" t="e">
        <f>'Tophond 2018 deel 1'!#REF!</f>
        <v>#REF!</v>
      </c>
      <c r="AM30" s="12">
        <v>23</v>
      </c>
      <c r="AN30" s="13" t="e">
        <f t="shared" si="36"/>
        <v>#REF!</v>
      </c>
      <c r="AO30" s="20" t="e">
        <f t="shared" si="37"/>
        <v>#REF!</v>
      </c>
      <c r="AP30" s="12" t="e">
        <f t="shared" si="38"/>
        <v>#REF!</v>
      </c>
      <c r="AQ30" s="12" t="e">
        <f t="shared" si="39"/>
        <v>#REF!</v>
      </c>
      <c r="AR30" s="12" t="e">
        <f t="shared" si="40"/>
        <v>#REF!</v>
      </c>
      <c r="AS30" s="12" t="e">
        <f t="shared" si="41"/>
        <v>#REF!</v>
      </c>
      <c r="AT30" s="12" t="e">
        <f t="shared" si="42"/>
        <v>#REF!</v>
      </c>
      <c r="AU30" s="12" t="e">
        <f t="shared" si="43"/>
        <v>#REF!</v>
      </c>
      <c r="AV30" s="12" t="e">
        <f t="shared" si="44"/>
        <v>#REF!</v>
      </c>
      <c r="AW30" s="12" t="e">
        <f t="shared" si="45"/>
        <v>#REF!</v>
      </c>
      <c r="AX30" s="12" t="e">
        <f t="shared" si="46"/>
        <v>#REF!</v>
      </c>
      <c r="AY30" s="12" t="e">
        <f t="shared" si="47"/>
        <v>#REF!</v>
      </c>
      <c r="AZ30" s="12" t="e">
        <f t="shared" si="48"/>
        <v>#REF!</v>
      </c>
      <c r="BA30" s="12" t="e">
        <f t="shared" si="49"/>
        <v>#REF!</v>
      </c>
      <c r="BB30" s="12" t="e">
        <f t="shared" si="50"/>
        <v>#REF!</v>
      </c>
      <c r="BC30" s="12" t="e">
        <f t="shared" si="51"/>
        <v>#REF!</v>
      </c>
      <c r="BD30" s="12" t="e">
        <f t="shared" si="52"/>
        <v>#REF!</v>
      </c>
      <c r="BE30" s="12" t="e">
        <f t="shared" si="53"/>
        <v>#REF!</v>
      </c>
      <c r="BF30" s="12" t="e">
        <f t="shared" si="54"/>
        <v>#REF!</v>
      </c>
      <c r="BG30" s="12" t="e">
        <f t="shared" si="55"/>
        <v>#REF!</v>
      </c>
      <c r="BH30" s="12" t="e">
        <f t="shared" si="56"/>
        <v>#REF!</v>
      </c>
      <c r="BI30" s="12" t="e">
        <f t="shared" si="57"/>
        <v>#REF!</v>
      </c>
      <c r="BJ30" s="12" t="e">
        <f t="shared" si="58"/>
        <v>#REF!</v>
      </c>
      <c r="BK30" s="12" t="e">
        <f t="shared" si="59"/>
        <v>#REF!</v>
      </c>
      <c r="BL30" s="12" t="e">
        <f t="shared" si="60"/>
        <v>#REF!</v>
      </c>
      <c r="BM30" s="12" t="e">
        <f t="shared" si="61"/>
        <v>#REF!</v>
      </c>
      <c r="BN30" s="12" t="e">
        <f t="shared" si="62"/>
        <v>#REF!</v>
      </c>
      <c r="BO30" s="12" t="e">
        <f t="shared" si="63"/>
        <v>#REF!</v>
      </c>
      <c r="BP30" s="12" t="e">
        <f t="shared" si="64"/>
        <v>#REF!</v>
      </c>
      <c r="BQ30" s="12" t="e">
        <f t="shared" si="65"/>
        <v>#REF!</v>
      </c>
      <c r="BR30" s="12" t="e">
        <f t="shared" si="66"/>
        <v>#REF!</v>
      </c>
      <c r="BS30" s="12" t="e">
        <f t="shared" si="67"/>
        <v>#REF!</v>
      </c>
      <c r="BT30" s="12" t="e">
        <f t="shared" si="68"/>
        <v>#REF!</v>
      </c>
      <c r="BU30" s="12" t="e">
        <f t="shared" si="69"/>
        <v>#REF!</v>
      </c>
      <c r="BV30" s="12" t="e">
        <f t="shared" si="70"/>
        <v>#REF!</v>
      </c>
      <c r="BW30" s="12" t="e">
        <f t="shared" si="19"/>
        <v>#REF!</v>
      </c>
    </row>
    <row r="31" spans="1:75" x14ac:dyDescent="0.2">
      <c r="A31" s="12">
        <v>24</v>
      </c>
      <c r="B31" s="13" t="e">
        <f>'Tophond 2018 deel 1'!#REF!</f>
        <v>#REF!</v>
      </c>
      <c r="C31" s="12" t="e">
        <f>'Tophond 2018 deel 1'!#REF!</f>
        <v>#REF!</v>
      </c>
      <c r="D31" s="12" t="e">
        <f>'Tophond 2018 deel 1'!#REF!</f>
        <v>#REF!</v>
      </c>
      <c r="E31" s="12" t="e">
        <f>'Tophond 2018 deel 1'!#REF!</f>
        <v>#REF!</v>
      </c>
      <c r="F31" s="12" t="e">
        <f>'Tophond 2018 deel 1'!#REF!</f>
        <v>#REF!</v>
      </c>
      <c r="G31" s="12" t="e">
        <f>'Tophond 2018 deel 1'!#REF!</f>
        <v>#REF!</v>
      </c>
      <c r="H31" s="12" t="e">
        <f>'Tophond 2018 deel 1'!#REF!</f>
        <v>#REF!</v>
      </c>
      <c r="I31" s="12" t="e">
        <f>'Tophond 2018 deel 1'!#REF!</f>
        <v>#REF!</v>
      </c>
      <c r="J31" s="12" t="e">
        <f>'Tophond 2018 deel 1'!#REF!</f>
        <v>#REF!</v>
      </c>
      <c r="K31" s="12" t="e">
        <f>'Tophond 2018 deel 1'!#REF!</f>
        <v>#REF!</v>
      </c>
      <c r="L31" s="12" t="e">
        <f>'Tophond 2018 deel 1'!#REF!</f>
        <v>#REF!</v>
      </c>
      <c r="M31" s="12" t="e">
        <f>'Tophond 2018 deel 1'!#REF!</f>
        <v>#REF!</v>
      </c>
      <c r="N31" s="12" t="e">
        <f>'Tophond 2018 deel 1'!#REF!</f>
        <v>#REF!</v>
      </c>
      <c r="O31" s="12" t="e">
        <f>'Tophond 2018 deel 1'!#REF!</f>
        <v>#REF!</v>
      </c>
      <c r="P31" s="12" t="e">
        <f>'Tophond 2018 deel 1'!#REF!</f>
        <v>#REF!</v>
      </c>
      <c r="Q31" s="12" t="e">
        <f>'Tophond 2018 deel 1'!#REF!</f>
        <v>#REF!</v>
      </c>
      <c r="R31" s="12" t="e">
        <f>'Tophond 2018 deel 1'!#REF!</f>
        <v>#REF!</v>
      </c>
      <c r="S31" s="12" t="e">
        <f>'Tophond 2018 deel 1'!#REF!</f>
        <v>#REF!</v>
      </c>
      <c r="T31" s="12" t="e">
        <f>'Tophond 2018 deel 1'!#REF!</f>
        <v>#REF!</v>
      </c>
      <c r="U31" s="12" t="e">
        <f>'Tophond 2018 deel 1'!#REF!</f>
        <v>#REF!</v>
      </c>
      <c r="V31" s="12" t="e">
        <f>'Tophond 2018 deel 1'!#REF!</f>
        <v>#REF!</v>
      </c>
      <c r="W31" s="12" t="e">
        <f>'Tophond 2018 deel 1'!#REF!</f>
        <v>#REF!</v>
      </c>
      <c r="X31" s="12" t="e">
        <f>'Tophond 2018 deel 1'!#REF!</f>
        <v>#REF!</v>
      </c>
      <c r="Y31" s="12" t="e">
        <f>'Tophond 2018 deel 1'!#REF!</f>
        <v>#REF!</v>
      </c>
      <c r="Z31" s="12" t="e">
        <f>'Tophond 2018 deel 1'!#REF!</f>
        <v>#REF!</v>
      </c>
      <c r="AA31" s="12" t="e">
        <f>'Tophond 2018 deel 1'!#REF!</f>
        <v>#REF!</v>
      </c>
      <c r="AB31" s="12" t="e">
        <f>'Tophond 2018 deel 1'!#REF!</f>
        <v>#REF!</v>
      </c>
      <c r="AC31" s="12" t="e">
        <f>'Tophond 2018 deel 1'!#REF!</f>
        <v>#REF!</v>
      </c>
      <c r="AD31" s="12" t="e">
        <f>'Tophond 2018 deel 1'!#REF!</f>
        <v>#REF!</v>
      </c>
      <c r="AE31" s="12" t="e">
        <f>'Tophond 2018 deel 1'!#REF!</f>
        <v>#REF!</v>
      </c>
      <c r="AF31" s="12" t="e">
        <f>'Tophond 2018 deel 1'!#REF!</f>
        <v>#REF!</v>
      </c>
      <c r="AG31" s="12" t="e">
        <f>'Tophond 2018 deel 1'!#REF!</f>
        <v>#REF!</v>
      </c>
      <c r="AH31" s="12" t="e">
        <f>'Tophond 2018 deel 1'!#REF!</f>
        <v>#REF!</v>
      </c>
      <c r="AI31" s="12" t="e">
        <f>'Tophond 2018 deel 1'!#REF!</f>
        <v>#REF!</v>
      </c>
      <c r="AJ31" s="12" t="e">
        <f>'Tophond 2018 deel 1'!#REF!</f>
        <v>#REF!</v>
      </c>
      <c r="AK31" s="12" t="e">
        <f>'Tophond 2018 deel 1'!#REF!</f>
        <v>#REF!</v>
      </c>
      <c r="AM31" s="12">
        <v>24</v>
      </c>
      <c r="AN31" s="13" t="e">
        <f t="shared" si="36"/>
        <v>#REF!</v>
      </c>
      <c r="AO31" s="20" t="e">
        <f t="shared" si="37"/>
        <v>#REF!</v>
      </c>
      <c r="AP31" s="12" t="e">
        <f t="shared" si="38"/>
        <v>#REF!</v>
      </c>
      <c r="AQ31" s="12" t="e">
        <f t="shared" si="39"/>
        <v>#REF!</v>
      </c>
      <c r="AR31" s="12" t="e">
        <f t="shared" si="40"/>
        <v>#REF!</v>
      </c>
      <c r="AS31" s="12" t="e">
        <f t="shared" si="41"/>
        <v>#REF!</v>
      </c>
      <c r="AT31" s="12" t="e">
        <f t="shared" si="42"/>
        <v>#REF!</v>
      </c>
      <c r="AU31" s="12" t="e">
        <f t="shared" si="43"/>
        <v>#REF!</v>
      </c>
      <c r="AV31" s="12" t="e">
        <f t="shared" si="44"/>
        <v>#REF!</v>
      </c>
      <c r="AW31" s="12" t="e">
        <f t="shared" si="45"/>
        <v>#REF!</v>
      </c>
      <c r="AX31" s="12" t="e">
        <f t="shared" si="46"/>
        <v>#REF!</v>
      </c>
      <c r="AY31" s="12" t="e">
        <f t="shared" si="47"/>
        <v>#REF!</v>
      </c>
      <c r="AZ31" s="12" t="e">
        <f t="shared" si="48"/>
        <v>#REF!</v>
      </c>
      <c r="BA31" s="12" t="e">
        <f t="shared" si="49"/>
        <v>#REF!</v>
      </c>
      <c r="BB31" s="12" t="e">
        <f t="shared" si="50"/>
        <v>#REF!</v>
      </c>
      <c r="BC31" s="12" t="e">
        <f t="shared" si="51"/>
        <v>#REF!</v>
      </c>
      <c r="BD31" s="12" t="e">
        <f t="shared" si="52"/>
        <v>#REF!</v>
      </c>
      <c r="BE31" s="12" t="e">
        <f t="shared" si="53"/>
        <v>#REF!</v>
      </c>
      <c r="BF31" s="12" t="e">
        <f t="shared" si="54"/>
        <v>#REF!</v>
      </c>
      <c r="BG31" s="12" t="e">
        <f t="shared" si="55"/>
        <v>#REF!</v>
      </c>
      <c r="BH31" s="12" t="e">
        <f t="shared" si="56"/>
        <v>#REF!</v>
      </c>
      <c r="BI31" s="12" t="e">
        <f t="shared" si="57"/>
        <v>#REF!</v>
      </c>
      <c r="BJ31" s="12" t="e">
        <f t="shared" si="58"/>
        <v>#REF!</v>
      </c>
      <c r="BK31" s="12" t="e">
        <f t="shared" si="59"/>
        <v>#REF!</v>
      </c>
      <c r="BL31" s="12" t="e">
        <f t="shared" si="60"/>
        <v>#REF!</v>
      </c>
      <c r="BM31" s="12" t="e">
        <f t="shared" si="61"/>
        <v>#REF!</v>
      </c>
      <c r="BN31" s="12" t="e">
        <f t="shared" si="62"/>
        <v>#REF!</v>
      </c>
      <c r="BO31" s="12" t="e">
        <f t="shared" si="63"/>
        <v>#REF!</v>
      </c>
      <c r="BP31" s="12" t="e">
        <f t="shared" si="64"/>
        <v>#REF!</v>
      </c>
      <c r="BQ31" s="12" t="e">
        <f t="shared" si="65"/>
        <v>#REF!</v>
      </c>
      <c r="BR31" s="12" t="e">
        <f t="shared" si="66"/>
        <v>#REF!</v>
      </c>
      <c r="BS31" s="12" t="e">
        <f t="shared" si="67"/>
        <v>#REF!</v>
      </c>
      <c r="BT31" s="12" t="e">
        <f t="shared" si="68"/>
        <v>#REF!</v>
      </c>
      <c r="BU31" s="12" t="e">
        <f t="shared" si="69"/>
        <v>#REF!</v>
      </c>
      <c r="BV31" s="12" t="e">
        <f t="shared" si="70"/>
        <v>#REF!</v>
      </c>
      <c r="BW31" s="12" t="e">
        <f t="shared" si="70"/>
        <v>#REF!</v>
      </c>
    </row>
    <row r="32" spans="1:75" x14ac:dyDescent="0.2">
      <c r="A32" s="12">
        <v>25</v>
      </c>
      <c r="B32" s="13" t="e">
        <f>'Tophond 2018 deel 1'!#REF!</f>
        <v>#REF!</v>
      </c>
      <c r="C32" s="12" t="e">
        <f>'Tophond 2018 deel 1'!#REF!</f>
        <v>#REF!</v>
      </c>
      <c r="D32" s="12" t="e">
        <f>'Tophond 2018 deel 1'!#REF!</f>
        <v>#REF!</v>
      </c>
      <c r="E32" s="12" t="e">
        <f>'Tophond 2018 deel 1'!#REF!</f>
        <v>#REF!</v>
      </c>
      <c r="F32" s="12" t="e">
        <f>'Tophond 2018 deel 1'!#REF!</f>
        <v>#REF!</v>
      </c>
      <c r="G32" s="12" t="e">
        <f>'Tophond 2018 deel 1'!#REF!</f>
        <v>#REF!</v>
      </c>
      <c r="H32" s="12" t="e">
        <f>'Tophond 2018 deel 1'!#REF!</f>
        <v>#REF!</v>
      </c>
      <c r="I32" s="12" t="e">
        <f>'Tophond 2018 deel 1'!#REF!</f>
        <v>#REF!</v>
      </c>
      <c r="J32" s="12" t="e">
        <f>'Tophond 2018 deel 1'!#REF!</f>
        <v>#REF!</v>
      </c>
      <c r="K32" s="12" t="e">
        <f>'Tophond 2018 deel 1'!#REF!</f>
        <v>#REF!</v>
      </c>
      <c r="L32" s="12" t="e">
        <f>'Tophond 2018 deel 1'!#REF!</f>
        <v>#REF!</v>
      </c>
      <c r="M32" s="12" t="e">
        <f>'Tophond 2018 deel 1'!#REF!</f>
        <v>#REF!</v>
      </c>
      <c r="N32" s="12" t="e">
        <f>'Tophond 2018 deel 1'!#REF!</f>
        <v>#REF!</v>
      </c>
      <c r="O32" s="12" t="e">
        <f>'Tophond 2018 deel 1'!#REF!</f>
        <v>#REF!</v>
      </c>
      <c r="P32" s="12" t="e">
        <f>'Tophond 2018 deel 1'!#REF!</f>
        <v>#REF!</v>
      </c>
      <c r="Q32" s="12" t="e">
        <f>'Tophond 2018 deel 1'!#REF!</f>
        <v>#REF!</v>
      </c>
      <c r="R32" s="12" t="e">
        <f>'Tophond 2018 deel 1'!#REF!</f>
        <v>#REF!</v>
      </c>
      <c r="S32" s="12" t="e">
        <f>'Tophond 2018 deel 1'!#REF!</f>
        <v>#REF!</v>
      </c>
      <c r="T32" s="12" t="e">
        <f>'Tophond 2018 deel 1'!#REF!</f>
        <v>#REF!</v>
      </c>
      <c r="U32" s="12" t="e">
        <f>'Tophond 2018 deel 1'!#REF!</f>
        <v>#REF!</v>
      </c>
      <c r="V32" s="12" t="e">
        <f>'Tophond 2018 deel 1'!#REF!</f>
        <v>#REF!</v>
      </c>
      <c r="W32" s="12" t="e">
        <f>'Tophond 2018 deel 1'!#REF!</f>
        <v>#REF!</v>
      </c>
      <c r="X32" s="12" t="e">
        <f>'Tophond 2018 deel 1'!#REF!</f>
        <v>#REF!</v>
      </c>
      <c r="Y32" s="12" t="e">
        <f>'Tophond 2018 deel 1'!#REF!</f>
        <v>#REF!</v>
      </c>
      <c r="Z32" s="12" t="e">
        <f>'Tophond 2018 deel 1'!#REF!</f>
        <v>#REF!</v>
      </c>
      <c r="AA32" s="12" t="e">
        <f>'Tophond 2018 deel 1'!#REF!</f>
        <v>#REF!</v>
      </c>
      <c r="AB32" s="12" t="e">
        <f>'Tophond 2018 deel 1'!#REF!</f>
        <v>#REF!</v>
      </c>
      <c r="AC32" s="12" t="e">
        <f>'Tophond 2018 deel 1'!#REF!</f>
        <v>#REF!</v>
      </c>
      <c r="AD32" s="12" t="e">
        <f>'Tophond 2018 deel 1'!#REF!</f>
        <v>#REF!</v>
      </c>
      <c r="AE32" s="12" t="e">
        <f>'Tophond 2018 deel 1'!#REF!</f>
        <v>#REF!</v>
      </c>
      <c r="AF32" s="12" t="e">
        <f>'Tophond 2018 deel 1'!#REF!</f>
        <v>#REF!</v>
      </c>
      <c r="AG32" s="12" t="e">
        <f>'Tophond 2018 deel 1'!#REF!</f>
        <v>#REF!</v>
      </c>
      <c r="AH32" s="12" t="e">
        <f>'Tophond 2018 deel 1'!#REF!</f>
        <v>#REF!</v>
      </c>
      <c r="AI32" s="12" t="e">
        <f>'Tophond 2018 deel 1'!#REF!</f>
        <v>#REF!</v>
      </c>
      <c r="AJ32" s="12" t="e">
        <f>'Tophond 2018 deel 1'!#REF!</f>
        <v>#REF!</v>
      </c>
      <c r="AK32" s="12" t="e">
        <f>'Tophond 2018 deel 1'!#REF!</f>
        <v>#REF!</v>
      </c>
      <c r="AM32" s="12">
        <v>25</v>
      </c>
      <c r="AN32" s="13" t="e">
        <f t="shared" si="36"/>
        <v>#REF!</v>
      </c>
      <c r="AO32" s="20" t="e">
        <f t="shared" si="37"/>
        <v>#REF!</v>
      </c>
      <c r="AP32" s="12" t="e">
        <f t="shared" si="38"/>
        <v>#REF!</v>
      </c>
      <c r="AQ32" s="12" t="e">
        <f t="shared" si="39"/>
        <v>#REF!</v>
      </c>
      <c r="AR32" s="12" t="e">
        <f t="shared" si="40"/>
        <v>#REF!</v>
      </c>
      <c r="AS32" s="12" t="e">
        <f t="shared" si="41"/>
        <v>#REF!</v>
      </c>
      <c r="AT32" s="12" t="e">
        <f t="shared" si="42"/>
        <v>#REF!</v>
      </c>
      <c r="AU32" s="12" t="e">
        <f t="shared" si="43"/>
        <v>#REF!</v>
      </c>
      <c r="AV32" s="12" t="e">
        <f t="shared" si="44"/>
        <v>#REF!</v>
      </c>
      <c r="AW32" s="12" t="e">
        <f t="shared" si="45"/>
        <v>#REF!</v>
      </c>
      <c r="AX32" s="12" t="e">
        <f t="shared" si="46"/>
        <v>#REF!</v>
      </c>
      <c r="AY32" s="12" t="e">
        <f t="shared" si="47"/>
        <v>#REF!</v>
      </c>
      <c r="AZ32" s="12" t="e">
        <f t="shared" si="48"/>
        <v>#REF!</v>
      </c>
      <c r="BA32" s="12" t="e">
        <f t="shared" si="49"/>
        <v>#REF!</v>
      </c>
      <c r="BB32" s="12" t="e">
        <f t="shared" si="50"/>
        <v>#REF!</v>
      </c>
      <c r="BC32" s="12" t="e">
        <f t="shared" si="51"/>
        <v>#REF!</v>
      </c>
      <c r="BD32" s="12" t="e">
        <f t="shared" si="52"/>
        <v>#REF!</v>
      </c>
      <c r="BE32" s="12" t="e">
        <f t="shared" si="53"/>
        <v>#REF!</v>
      </c>
      <c r="BF32" s="12" t="e">
        <f t="shared" si="54"/>
        <v>#REF!</v>
      </c>
      <c r="BG32" s="12" t="e">
        <f t="shared" si="55"/>
        <v>#REF!</v>
      </c>
      <c r="BH32" s="12" t="e">
        <f t="shared" si="56"/>
        <v>#REF!</v>
      </c>
      <c r="BI32" s="12" t="e">
        <f t="shared" si="57"/>
        <v>#REF!</v>
      </c>
      <c r="BJ32" s="12" t="e">
        <f t="shared" si="58"/>
        <v>#REF!</v>
      </c>
      <c r="BK32" s="12" t="e">
        <f t="shared" si="59"/>
        <v>#REF!</v>
      </c>
      <c r="BL32" s="12" t="e">
        <f t="shared" si="60"/>
        <v>#REF!</v>
      </c>
      <c r="BM32" s="12" t="e">
        <f t="shared" si="61"/>
        <v>#REF!</v>
      </c>
      <c r="BN32" s="12" t="e">
        <f t="shared" si="62"/>
        <v>#REF!</v>
      </c>
      <c r="BO32" s="12" t="e">
        <f t="shared" si="63"/>
        <v>#REF!</v>
      </c>
      <c r="BP32" s="12" t="e">
        <f t="shared" si="64"/>
        <v>#REF!</v>
      </c>
      <c r="BQ32" s="12" t="e">
        <f t="shared" si="65"/>
        <v>#REF!</v>
      </c>
      <c r="BR32" s="12" t="e">
        <f t="shared" si="66"/>
        <v>#REF!</v>
      </c>
      <c r="BS32" s="12" t="e">
        <f t="shared" si="67"/>
        <v>#REF!</v>
      </c>
      <c r="BT32" s="12" t="e">
        <f t="shared" si="68"/>
        <v>#REF!</v>
      </c>
      <c r="BU32" s="12" t="e">
        <f t="shared" si="69"/>
        <v>#REF!</v>
      </c>
      <c r="BV32" s="12" t="e">
        <f t="shared" si="70"/>
        <v>#REF!</v>
      </c>
      <c r="BW32" s="12" t="e">
        <f t="shared" si="70"/>
        <v>#REF!</v>
      </c>
    </row>
    <row r="33" spans="1:76" x14ac:dyDescent="0.2">
      <c r="A33" s="12">
        <v>26</v>
      </c>
      <c r="B33" s="13" t="e">
        <f>'Tophond 2018 deel 1'!#REF!</f>
        <v>#REF!</v>
      </c>
      <c r="C33" s="12" t="e">
        <f>'Tophond 2018 deel 1'!#REF!</f>
        <v>#REF!</v>
      </c>
      <c r="D33" s="12" t="e">
        <f>'Tophond 2018 deel 1'!#REF!</f>
        <v>#REF!</v>
      </c>
      <c r="E33" s="12" t="e">
        <f>'Tophond 2018 deel 1'!#REF!</f>
        <v>#REF!</v>
      </c>
      <c r="F33" s="12" t="e">
        <f>'Tophond 2018 deel 1'!#REF!</f>
        <v>#REF!</v>
      </c>
      <c r="G33" s="12" t="e">
        <f>'Tophond 2018 deel 1'!#REF!</f>
        <v>#REF!</v>
      </c>
      <c r="H33" s="12" t="e">
        <f>'Tophond 2018 deel 1'!#REF!</f>
        <v>#REF!</v>
      </c>
      <c r="I33" s="12" t="e">
        <f>'Tophond 2018 deel 1'!#REF!</f>
        <v>#REF!</v>
      </c>
      <c r="J33" s="12" t="e">
        <f>'Tophond 2018 deel 1'!#REF!</f>
        <v>#REF!</v>
      </c>
      <c r="K33" s="12" t="e">
        <f>'Tophond 2018 deel 1'!#REF!</f>
        <v>#REF!</v>
      </c>
      <c r="L33" s="12" t="e">
        <f>'Tophond 2018 deel 1'!#REF!</f>
        <v>#REF!</v>
      </c>
      <c r="M33" s="12" t="e">
        <f>'Tophond 2018 deel 1'!#REF!</f>
        <v>#REF!</v>
      </c>
      <c r="N33" s="12" t="e">
        <f>'Tophond 2018 deel 1'!#REF!</f>
        <v>#REF!</v>
      </c>
      <c r="O33" s="12" t="e">
        <f>'Tophond 2018 deel 1'!#REF!</f>
        <v>#REF!</v>
      </c>
      <c r="P33" s="12" t="e">
        <f>'Tophond 2018 deel 1'!#REF!</f>
        <v>#REF!</v>
      </c>
      <c r="Q33" s="12" t="e">
        <f>'Tophond 2018 deel 1'!#REF!</f>
        <v>#REF!</v>
      </c>
      <c r="R33" s="12" t="e">
        <f>'Tophond 2018 deel 1'!#REF!</f>
        <v>#REF!</v>
      </c>
      <c r="S33" s="12" t="e">
        <f>'Tophond 2018 deel 1'!#REF!</f>
        <v>#REF!</v>
      </c>
      <c r="T33" s="12" t="e">
        <f>'Tophond 2018 deel 1'!#REF!</f>
        <v>#REF!</v>
      </c>
      <c r="U33" s="12" t="e">
        <f>'Tophond 2018 deel 1'!#REF!</f>
        <v>#REF!</v>
      </c>
      <c r="V33" s="12" t="e">
        <f>'Tophond 2018 deel 1'!#REF!</f>
        <v>#REF!</v>
      </c>
      <c r="W33" s="12" t="e">
        <f>'Tophond 2018 deel 1'!#REF!</f>
        <v>#REF!</v>
      </c>
      <c r="X33" s="12" t="e">
        <f>'Tophond 2018 deel 1'!#REF!</f>
        <v>#REF!</v>
      </c>
      <c r="Y33" s="12" t="e">
        <f>'Tophond 2018 deel 1'!#REF!</f>
        <v>#REF!</v>
      </c>
      <c r="Z33" s="12" t="e">
        <f>'Tophond 2018 deel 1'!#REF!</f>
        <v>#REF!</v>
      </c>
      <c r="AA33" s="12" t="e">
        <f>'Tophond 2018 deel 1'!#REF!</f>
        <v>#REF!</v>
      </c>
      <c r="AB33" s="12" t="e">
        <f>'Tophond 2018 deel 1'!#REF!</f>
        <v>#REF!</v>
      </c>
      <c r="AC33" s="12" t="e">
        <f>'Tophond 2018 deel 1'!#REF!</f>
        <v>#REF!</v>
      </c>
      <c r="AD33" s="12" t="e">
        <f>'Tophond 2018 deel 1'!#REF!</f>
        <v>#REF!</v>
      </c>
      <c r="AE33" s="12" t="e">
        <f>'Tophond 2018 deel 1'!#REF!</f>
        <v>#REF!</v>
      </c>
      <c r="AF33" s="12" t="e">
        <f>'Tophond 2018 deel 1'!#REF!</f>
        <v>#REF!</v>
      </c>
      <c r="AG33" s="12" t="e">
        <f>'Tophond 2018 deel 1'!#REF!</f>
        <v>#REF!</v>
      </c>
      <c r="AH33" s="12" t="e">
        <f>'Tophond 2018 deel 1'!#REF!</f>
        <v>#REF!</v>
      </c>
      <c r="AI33" s="12" t="e">
        <f>'Tophond 2018 deel 1'!#REF!</f>
        <v>#REF!</v>
      </c>
      <c r="AJ33" s="12" t="e">
        <f>'Tophond 2018 deel 1'!#REF!</f>
        <v>#REF!</v>
      </c>
      <c r="AK33" s="12" t="e">
        <f>'Tophond 2018 deel 1'!#REF!</f>
        <v>#REF!</v>
      </c>
      <c r="AM33" s="12">
        <v>26</v>
      </c>
      <c r="AN33" s="13" t="e">
        <f t="shared" si="36"/>
        <v>#REF!</v>
      </c>
      <c r="AO33" s="20" t="e">
        <f t="shared" si="37"/>
        <v>#REF!</v>
      </c>
      <c r="AP33" s="12" t="e">
        <f t="shared" si="38"/>
        <v>#REF!</v>
      </c>
      <c r="AQ33" s="12" t="e">
        <f t="shared" si="39"/>
        <v>#REF!</v>
      </c>
      <c r="AR33" s="12" t="e">
        <f t="shared" si="40"/>
        <v>#REF!</v>
      </c>
      <c r="AS33" s="12" t="e">
        <f t="shared" si="41"/>
        <v>#REF!</v>
      </c>
      <c r="AT33" s="12" t="e">
        <f t="shared" si="42"/>
        <v>#REF!</v>
      </c>
      <c r="AU33" s="12" t="e">
        <f t="shared" si="43"/>
        <v>#REF!</v>
      </c>
      <c r="AV33" s="12" t="e">
        <f t="shared" si="44"/>
        <v>#REF!</v>
      </c>
      <c r="AW33" s="12" t="e">
        <f t="shared" si="45"/>
        <v>#REF!</v>
      </c>
      <c r="AX33" s="12" t="e">
        <f t="shared" si="46"/>
        <v>#REF!</v>
      </c>
      <c r="AY33" s="12" t="e">
        <f t="shared" si="47"/>
        <v>#REF!</v>
      </c>
      <c r="AZ33" s="12" t="e">
        <f t="shared" si="48"/>
        <v>#REF!</v>
      </c>
      <c r="BA33" s="12" t="e">
        <f t="shared" si="49"/>
        <v>#REF!</v>
      </c>
      <c r="BB33" s="12" t="e">
        <f t="shared" si="50"/>
        <v>#REF!</v>
      </c>
      <c r="BC33" s="12" t="e">
        <f t="shared" si="51"/>
        <v>#REF!</v>
      </c>
      <c r="BD33" s="12" t="e">
        <f t="shared" si="52"/>
        <v>#REF!</v>
      </c>
      <c r="BE33" s="12" t="e">
        <f t="shared" si="53"/>
        <v>#REF!</v>
      </c>
      <c r="BF33" s="12" t="e">
        <f t="shared" si="54"/>
        <v>#REF!</v>
      </c>
      <c r="BG33" s="12" t="e">
        <f t="shared" si="55"/>
        <v>#REF!</v>
      </c>
      <c r="BH33" s="12" t="e">
        <f t="shared" si="56"/>
        <v>#REF!</v>
      </c>
      <c r="BI33" s="12" t="e">
        <f t="shared" si="57"/>
        <v>#REF!</v>
      </c>
      <c r="BJ33" s="12" t="e">
        <f t="shared" si="58"/>
        <v>#REF!</v>
      </c>
      <c r="BK33" s="12" t="e">
        <f t="shared" si="59"/>
        <v>#REF!</v>
      </c>
      <c r="BL33" s="12" t="e">
        <f t="shared" si="60"/>
        <v>#REF!</v>
      </c>
      <c r="BM33" s="12" t="e">
        <f t="shared" si="61"/>
        <v>#REF!</v>
      </c>
      <c r="BN33" s="12" t="e">
        <f t="shared" si="62"/>
        <v>#REF!</v>
      </c>
      <c r="BO33" s="12" t="e">
        <f t="shared" si="63"/>
        <v>#REF!</v>
      </c>
      <c r="BP33" s="12" t="e">
        <f t="shared" si="64"/>
        <v>#REF!</v>
      </c>
      <c r="BQ33" s="12" t="e">
        <f t="shared" si="65"/>
        <v>#REF!</v>
      </c>
      <c r="BR33" s="12" t="e">
        <f t="shared" si="66"/>
        <v>#REF!</v>
      </c>
      <c r="BS33" s="12" t="e">
        <f t="shared" si="67"/>
        <v>#REF!</v>
      </c>
      <c r="BT33" s="12" t="e">
        <f t="shared" si="68"/>
        <v>#REF!</v>
      </c>
      <c r="BU33" s="12" t="e">
        <f t="shared" si="69"/>
        <v>#REF!</v>
      </c>
      <c r="BV33" s="12" t="e">
        <f t="shared" si="70"/>
        <v>#REF!</v>
      </c>
      <c r="BW33" s="12" t="e">
        <f t="shared" si="70"/>
        <v>#REF!</v>
      </c>
    </row>
    <row r="34" spans="1:76" x14ac:dyDescent="0.2">
      <c r="A34" s="12">
        <v>27</v>
      </c>
      <c r="B34" s="13" t="e">
        <f>'Tophond 2018 deel 1'!#REF!</f>
        <v>#REF!</v>
      </c>
      <c r="C34" s="12" t="e">
        <f>'Tophond 2018 deel 1'!#REF!</f>
        <v>#REF!</v>
      </c>
      <c r="D34" s="12" t="e">
        <f>'Tophond 2018 deel 1'!#REF!</f>
        <v>#REF!</v>
      </c>
      <c r="E34" s="12" t="e">
        <f>'Tophond 2018 deel 1'!#REF!</f>
        <v>#REF!</v>
      </c>
      <c r="F34" s="12" t="e">
        <f>'Tophond 2018 deel 1'!#REF!</f>
        <v>#REF!</v>
      </c>
      <c r="G34" s="12" t="e">
        <f>'Tophond 2018 deel 1'!#REF!</f>
        <v>#REF!</v>
      </c>
      <c r="H34" s="12" t="e">
        <f>'Tophond 2018 deel 1'!#REF!</f>
        <v>#REF!</v>
      </c>
      <c r="I34" s="12" t="e">
        <f>'Tophond 2018 deel 1'!#REF!</f>
        <v>#REF!</v>
      </c>
      <c r="J34" s="12" t="e">
        <f>'Tophond 2018 deel 1'!#REF!</f>
        <v>#REF!</v>
      </c>
      <c r="K34" s="12" t="e">
        <f>'Tophond 2018 deel 1'!#REF!</f>
        <v>#REF!</v>
      </c>
      <c r="L34" s="12" t="e">
        <f>'Tophond 2018 deel 1'!#REF!</f>
        <v>#REF!</v>
      </c>
      <c r="M34" s="12" t="e">
        <f>'Tophond 2018 deel 1'!#REF!</f>
        <v>#REF!</v>
      </c>
      <c r="N34" s="12" t="e">
        <f>'Tophond 2018 deel 1'!#REF!</f>
        <v>#REF!</v>
      </c>
      <c r="O34" s="12" t="e">
        <f>'Tophond 2018 deel 1'!#REF!</f>
        <v>#REF!</v>
      </c>
      <c r="P34" s="12" t="e">
        <f>'Tophond 2018 deel 1'!#REF!</f>
        <v>#REF!</v>
      </c>
      <c r="Q34" s="12" t="e">
        <f>'Tophond 2018 deel 1'!#REF!</f>
        <v>#REF!</v>
      </c>
      <c r="R34" s="12" t="e">
        <f>'Tophond 2018 deel 1'!#REF!</f>
        <v>#REF!</v>
      </c>
      <c r="S34" s="12" t="e">
        <f>'Tophond 2018 deel 1'!#REF!</f>
        <v>#REF!</v>
      </c>
      <c r="T34" s="12" t="e">
        <f>'Tophond 2018 deel 1'!#REF!</f>
        <v>#REF!</v>
      </c>
      <c r="U34" s="12" t="e">
        <f>'Tophond 2018 deel 1'!#REF!</f>
        <v>#REF!</v>
      </c>
      <c r="V34" s="12" t="e">
        <f>'Tophond 2018 deel 1'!#REF!</f>
        <v>#REF!</v>
      </c>
      <c r="W34" s="12" t="e">
        <f>'Tophond 2018 deel 1'!#REF!</f>
        <v>#REF!</v>
      </c>
      <c r="X34" s="12" t="e">
        <f>'Tophond 2018 deel 1'!#REF!</f>
        <v>#REF!</v>
      </c>
      <c r="Y34" s="12" t="e">
        <f>'Tophond 2018 deel 1'!#REF!</f>
        <v>#REF!</v>
      </c>
      <c r="Z34" s="12" t="e">
        <f>'Tophond 2018 deel 1'!#REF!</f>
        <v>#REF!</v>
      </c>
      <c r="AA34" s="12" t="e">
        <f>'Tophond 2018 deel 1'!#REF!</f>
        <v>#REF!</v>
      </c>
      <c r="AB34" s="12" t="e">
        <f>'Tophond 2018 deel 1'!#REF!</f>
        <v>#REF!</v>
      </c>
      <c r="AC34" s="12" t="e">
        <f>'Tophond 2018 deel 1'!#REF!</f>
        <v>#REF!</v>
      </c>
      <c r="AD34" s="12" t="e">
        <f>'Tophond 2018 deel 1'!#REF!</f>
        <v>#REF!</v>
      </c>
      <c r="AE34" s="12" t="e">
        <f>'Tophond 2018 deel 1'!#REF!</f>
        <v>#REF!</v>
      </c>
      <c r="AF34" s="12" t="e">
        <f>'Tophond 2018 deel 1'!#REF!</f>
        <v>#REF!</v>
      </c>
      <c r="AG34" s="12" t="e">
        <f>'Tophond 2018 deel 1'!#REF!</f>
        <v>#REF!</v>
      </c>
      <c r="AH34" s="12" t="e">
        <f>'Tophond 2018 deel 1'!#REF!</f>
        <v>#REF!</v>
      </c>
      <c r="AI34" s="12" t="e">
        <f>'Tophond 2018 deel 1'!#REF!</f>
        <v>#REF!</v>
      </c>
      <c r="AJ34" s="12" t="e">
        <f>'Tophond 2018 deel 1'!#REF!</f>
        <v>#REF!</v>
      </c>
      <c r="AK34" s="12" t="e">
        <f>'Tophond 2018 deel 1'!#REF!</f>
        <v>#REF!</v>
      </c>
      <c r="AM34" s="12">
        <v>27</v>
      </c>
      <c r="AN34" s="13" t="e">
        <f t="shared" si="36"/>
        <v>#REF!</v>
      </c>
      <c r="AO34" s="20" t="e">
        <f t="shared" si="37"/>
        <v>#REF!</v>
      </c>
      <c r="AP34" s="12" t="e">
        <f t="shared" si="38"/>
        <v>#REF!</v>
      </c>
      <c r="AQ34" s="12" t="e">
        <f t="shared" si="39"/>
        <v>#REF!</v>
      </c>
      <c r="AR34" s="12" t="e">
        <f t="shared" si="40"/>
        <v>#REF!</v>
      </c>
      <c r="AS34" s="12" t="e">
        <f t="shared" si="41"/>
        <v>#REF!</v>
      </c>
      <c r="AT34" s="12" t="e">
        <f t="shared" si="42"/>
        <v>#REF!</v>
      </c>
      <c r="AU34" s="12" t="e">
        <f t="shared" si="43"/>
        <v>#REF!</v>
      </c>
      <c r="AV34" s="12" t="e">
        <f t="shared" si="44"/>
        <v>#REF!</v>
      </c>
      <c r="AW34" s="12" t="e">
        <f t="shared" si="45"/>
        <v>#REF!</v>
      </c>
      <c r="AX34" s="12" t="e">
        <f t="shared" si="46"/>
        <v>#REF!</v>
      </c>
      <c r="AY34" s="12" t="e">
        <f t="shared" si="47"/>
        <v>#REF!</v>
      </c>
      <c r="AZ34" s="12" t="e">
        <f t="shared" si="48"/>
        <v>#REF!</v>
      </c>
      <c r="BA34" s="12" t="e">
        <f t="shared" si="49"/>
        <v>#REF!</v>
      </c>
      <c r="BB34" s="12" t="e">
        <f t="shared" si="50"/>
        <v>#REF!</v>
      </c>
      <c r="BC34" s="12" t="e">
        <f t="shared" si="51"/>
        <v>#REF!</v>
      </c>
      <c r="BD34" s="12" t="e">
        <f t="shared" si="52"/>
        <v>#REF!</v>
      </c>
      <c r="BE34" s="12" t="e">
        <f t="shared" si="53"/>
        <v>#REF!</v>
      </c>
      <c r="BF34" s="12" t="e">
        <f t="shared" si="54"/>
        <v>#REF!</v>
      </c>
      <c r="BG34" s="12" t="e">
        <f t="shared" si="55"/>
        <v>#REF!</v>
      </c>
      <c r="BH34" s="12" t="e">
        <f t="shared" si="56"/>
        <v>#REF!</v>
      </c>
      <c r="BI34" s="12" t="e">
        <f t="shared" si="57"/>
        <v>#REF!</v>
      </c>
      <c r="BJ34" s="12" t="e">
        <f t="shared" si="58"/>
        <v>#REF!</v>
      </c>
      <c r="BK34" s="12" t="e">
        <f t="shared" si="59"/>
        <v>#REF!</v>
      </c>
      <c r="BL34" s="12" t="e">
        <f t="shared" si="60"/>
        <v>#REF!</v>
      </c>
      <c r="BM34" s="12" t="e">
        <f t="shared" si="61"/>
        <v>#REF!</v>
      </c>
      <c r="BN34" s="12" t="e">
        <f t="shared" si="62"/>
        <v>#REF!</v>
      </c>
      <c r="BO34" s="12" t="e">
        <f t="shared" si="63"/>
        <v>#REF!</v>
      </c>
      <c r="BP34" s="12" t="e">
        <f t="shared" si="64"/>
        <v>#REF!</v>
      </c>
      <c r="BQ34" s="12" t="e">
        <f t="shared" si="65"/>
        <v>#REF!</v>
      </c>
      <c r="BR34" s="12" t="e">
        <f t="shared" si="66"/>
        <v>#REF!</v>
      </c>
      <c r="BS34" s="12" t="e">
        <f t="shared" si="67"/>
        <v>#REF!</v>
      </c>
      <c r="BT34" s="12" t="e">
        <f t="shared" si="68"/>
        <v>#REF!</v>
      </c>
      <c r="BU34" s="12" t="e">
        <f t="shared" si="69"/>
        <v>#REF!</v>
      </c>
      <c r="BV34" s="12" t="e">
        <f t="shared" si="70"/>
        <v>#REF!</v>
      </c>
      <c r="BW34" s="12" t="e">
        <f t="shared" si="70"/>
        <v>#REF!</v>
      </c>
    </row>
    <row r="35" spans="1:76" x14ac:dyDescent="0.2">
      <c r="A35" s="12">
        <v>28</v>
      </c>
      <c r="B35" s="13" t="e">
        <f>'Tophond 2018 deel 1'!#REF!</f>
        <v>#REF!</v>
      </c>
      <c r="C35" s="12" t="e">
        <f>'Tophond 2018 deel 1'!#REF!</f>
        <v>#REF!</v>
      </c>
      <c r="D35" s="12" t="e">
        <f>'Tophond 2018 deel 1'!#REF!</f>
        <v>#REF!</v>
      </c>
      <c r="E35" s="12" t="e">
        <f>'Tophond 2018 deel 1'!#REF!</f>
        <v>#REF!</v>
      </c>
      <c r="F35" s="12" t="e">
        <f>'Tophond 2018 deel 1'!#REF!</f>
        <v>#REF!</v>
      </c>
      <c r="G35" s="12" t="e">
        <f>'Tophond 2018 deel 1'!#REF!</f>
        <v>#REF!</v>
      </c>
      <c r="H35" s="12" t="e">
        <f>'Tophond 2018 deel 1'!#REF!</f>
        <v>#REF!</v>
      </c>
      <c r="I35" s="12" t="e">
        <f>'Tophond 2018 deel 1'!#REF!</f>
        <v>#REF!</v>
      </c>
      <c r="J35" s="12" t="e">
        <f>'Tophond 2018 deel 1'!#REF!</f>
        <v>#REF!</v>
      </c>
      <c r="K35" s="12" t="e">
        <f>'Tophond 2018 deel 1'!#REF!</f>
        <v>#REF!</v>
      </c>
      <c r="L35" s="12" t="e">
        <f>'Tophond 2018 deel 1'!#REF!</f>
        <v>#REF!</v>
      </c>
      <c r="M35" s="12" t="e">
        <f>'Tophond 2018 deel 1'!#REF!</f>
        <v>#REF!</v>
      </c>
      <c r="N35" s="12" t="e">
        <f>'Tophond 2018 deel 1'!#REF!</f>
        <v>#REF!</v>
      </c>
      <c r="O35" s="12" t="e">
        <f>'Tophond 2018 deel 1'!#REF!</f>
        <v>#REF!</v>
      </c>
      <c r="P35" s="12" t="e">
        <f>'Tophond 2018 deel 1'!#REF!</f>
        <v>#REF!</v>
      </c>
      <c r="Q35" s="12" t="e">
        <f>'Tophond 2018 deel 1'!#REF!</f>
        <v>#REF!</v>
      </c>
      <c r="R35" s="12" t="e">
        <f>'Tophond 2018 deel 1'!#REF!</f>
        <v>#REF!</v>
      </c>
      <c r="S35" s="12" t="e">
        <f>'Tophond 2018 deel 1'!#REF!</f>
        <v>#REF!</v>
      </c>
      <c r="T35" s="12" t="e">
        <f>'Tophond 2018 deel 1'!#REF!</f>
        <v>#REF!</v>
      </c>
      <c r="U35" s="12" t="e">
        <f>'Tophond 2018 deel 1'!#REF!</f>
        <v>#REF!</v>
      </c>
      <c r="V35" s="12" t="e">
        <f>'Tophond 2018 deel 1'!#REF!</f>
        <v>#REF!</v>
      </c>
      <c r="W35" s="12" t="e">
        <f>'Tophond 2018 deel 1'!#REF!</f>
        <v>#REF!</v>
      </c>
      <c r="X35" s="12" t="e">
        <f>'Tophond 2018 deel 1'!#REF!</f>
        <v>#REF!</v>
      </c>
      <c r="Y35" s="12" t="e">
        <f>'Tophond 2018 deel 1'!#REF!</f>
        <v>#REF!</v>
      </c>
      <c r="Z35" s="12" t="e">
        <f>'Tophond 2018 deel 1'!#REF!</f>
        <v>#REF!</v>
      </c>
      <c r="AA35" s="12" t="e">
        <f>'Tophond 2018 deel 1'!#REF!</f>
        <v>#REF!</v>
      </c>
      <c r="AB35" s="12" t="e">
        <f>'Tophond 2018 deel 1'!#REF!</f>
        <v>#REF!</v>
      </c>
      <c r="AC35" s="12" t="e">
        <f>'Tophond 2018 deel 1'!#REF!</f>
        <v>#REF!</v>
      </c>
      <c r="AD35" s="12" t="e">
        <f>'Tophond 2018 deel 1'!#REF!</f>
        <v>#REF!</v>
      </c>
      <c r="AE35" s="12" t="e">
        <f>'Tophond 2018 deel 1'!#REF!</f>
        <v>#REF!</v>
      </c>
      <c r="AF35" s="12" t="e">
        <f>'Tophond 2018 deel 1'!#REF!</f>
        <v>#REF!</v>
      </c>
      <c r="AG35" s="12" t="e">
        <f>'Tophond 2018 deel 1'!#REF!</f>
        <v>#REF!</v>
      </c>
      <c r="AH35" s="12" t="e">
        <f>'Tophond 2018 deel 1'!#REF!</f>
        <v>#REF!</v>
      </c>
      <c r="AI35" s="12" t="e">
        <f>'Tophond 2018 deel 1'!#REF!</f>
        <v>#REF!</v>
      </c>
      <c r="AJ35" s="12" t="e">
        <f>'Tophond 2018 deel 1'!#REF!</f>
        <v>#REF!</v>
      </c>
      <c r="AK35" s="12" t="e">
        <f>'Tophond 2018 deel 1'!#REF!</f>
        <v>#REF!</v>
      </c>
      <c r="AM35" s="12">
        <v>28</v>
      </c>
      <c r="AN35" s="13" t="e">
        <f t="shared" si="36"/>
        <v>#REF!</v>
      </c>
      <c r="AO35" s="20" t="e">
        <f t="shared" si="37"/>
        <v>#REF!</v>
      </c>
      <c r="AP35" s="12" t="e">
        <f t="shared" si="38"/>
        <v>#REF!</v>
      </c>
      <c r="AQ35" s="12" t="e">
        <f t="shared" si="39"/>
        <v>#REF!</v>
      </c>
      <c r="AR35" s="12" t="e">
        <f t="shared" si="40"/>
        <v>#REF!</v>
      </c>
      <c r="AS35" s="12" t="e">
        <f t="shared" si="41"/>
        <v>#REF!</v>
      </c>
      <c r="AT35" s="12" t="e">
        <f t="shared" si="42"/>
        <v>#REF!</v>
      </c>
      <c r="AU35" s="12" t="e">
        <f t="shared" si="43"/>
        <v>#REF!</v>
      </c>
      <c r="AV35" s="12" t="e">
        <f t="shared" si="44"/>
        <v>#REF!</v>
      </c>
      <c r="AW35" s="12" t="e">
        <f t="shared" si="45"/>
        <v>#REF!</v>
      </c>
      <c r="AX35" s="12" t="e">
        <f t="shared" si="46"/>
        <v>#REF!</v>
      </c>
      <c r="AY35" s="12" t="e">
        <f t="shared" si="47"/>
        <v>#REF!</v>
      </c>
      <c r="AZ35" s="12" t="e">
        <f t="shared" si="48"/>
        <v>#REF!</v>
      </c>
      <c r="BA35" s="12" t="e">
        <f t="shared" si="49"/>
        <v>#REF!</v>
      </c>
      <c r="BB35" s="12" t="e">
        <f t="shared" si="50"/>
        <v>#REF!</v>
      </c>
      <c r="BC35" s="12" t="e">
        <f t="shared" si="51"/>
        <v>#REF!</v>
      </c>
      <c r="BD35" s="12" t="e">
        <f t="shared" si="52"/>
        <v>#REF!</v>
      </c>
      <c r="BE35" s="12" t="e">
        <f t="shared" si="53"/>
        <v>#REF!</v>
      </c>
      <c r="BF35" s="12" t="e">
        <f t="shared" si="54"/>
        <v>#REF!</v>
      </c>
      <c r="BG35" s="12" t="e">
        <f t="shared" si="55"/>
        <v>#REF!</v>
      </c>
      <c r="BH35" s="12" t="e">
        <f t="shared" si="56"/>
        <v>#REF!</v>
      </c>
      <c r="BI35" s="12" t="e">
        <f t="shared" si="57"/>
        <v>#REF!</v>
      </c>
      <c r="BJ35" s="12" t="e">
        <f t="shared" si="58"/>
        <v>#REF!</v>
      </c>
      <c r="BK35" s="12" t="e">
        <f t="shared" si="59"/>
        <v>#REF!</v>
      </c>
      <c r="BL35" s="12" t="e">
        <f t="shared" si="60"/>
        <v>#REF!</v>
      </c>
      <c r="BM35" s="12" t="e">
        <f t="shared" si="61"/>
        <v>#REF!</v>
      </c>
      <c r="BN35" s="12" t="e">
        <f t="shared" si="62"/>
        <v>#REF!</v>
      </c>
      <c r="BO35" s="12" t="e">
        <f t="shared" si="63"/>
        <v>#REF!</v>
      </c>
      <c r="BP35" s="12" t="e">
        <f t="shared" si="64"/>
        <v>#REF!</v>
      </c>
      <c r="BQ35" s="12" t="e">
        <f t="shared" si="65"/>
        <v>#REF!</v>
      </c>
      <c r="BR35" s="12" t="e">
        <f t="shared" si="66"/>
        <v>#REF!</v>
      </c>
      <c r="BS35" s="12" t="e">
        <f t="shared" si="67"/>
        <v>#REF!</v>
      </c>
      <c r="BT35" s="12" t="e">
        <f t="shared" si="68"/>
        <v>#REF!</v>
      </c>
      <c r="BU35" s="12" t="e">
        <f t="shared" si="69"/>
        <v>#REF!</v>
      </c>
      <c r="BV35" s="12" t="e">
        <f t="shared" si="70"/>
        <v>#REF!</v>
      </c>
      <c r="BW35" s="12" t="e">
        <f t="shared" si="70"/>
        <v>#REF!</v>
      </c>
    </row>
    <row r="36" spans="1:76" x14ac:dyDescent="0.2">
      <c r="A36" s="12">
        <v>29</v>
      </c>
      <c r="B36" s="13" t="e">
        <f>'Tophond 2018 deel 1'!#REF!</f>
        <v>#REF!</v>
      </c>
      <c r="C36" s="12" t="e">
        <f>'Tophond 2018 deel 1'!#REF!</f>
        <v>#REF!</v>
      </c>
      <c r="D36" s="12" t="e">
        <f>'Tophond 2018 deel 1'!#REF!</f>
        <v>#REF!</v>
      </c>
      <c r="E36" s="12" t="e">
        <f>'Tophond 2018 deel 1'!#REF!</f>
        <v>#REF!</v>
      </c>
      <c r="F36" s="12" t="e">
        <f>'Tophond 2018 deel 1'!#REF!</f>
        <v>#REF!</v>
      </c>
      <c r="G36" s="12" t="e">
        <f>'Tophond 2018 deel 1'!#REF!</f>
        <v>#REF!</v>
      </c>
      <c r="H36" s="12" t="e">
        <f>'Tophond 2018 deel 1'!#REF!</f>
        <v>#REF!</v>
      </c>
      <c r="I36" s="12" t="e">
        <f>'Tophond 2018 deel 1'!#REF!</f>
        <v>#REF!</v>
      </c>
      <c r="J36" s="12" t="e">
        <f>'Tophond 2018 deel 1'!#REF!</f>
        <v>#REF!</v>
      </c>
      <c r="K36" s="12" t="e">
        <f>'Tophond 2018 deel 1'!#REF!</f>
        <v>#REF!</v>
      </c>
      <c r="L36" s="12" t="e">
        <f>'Tophond 2018 deel 1'!#REF!</f>
        <v>#REF!</v>
      </c>
      <c r="M36" s="12" t="e">
        <f>'Tophond 2018 deel 1'!#REF!</f>
        <v>#REF!</v>
      </c>
      <c r="N36" s="12" t="e">
        <f>'Tophond 2018 deel 1'!#REF!</f>
        <v>#REF!</v>
      </c>
      <c r="O36" s="12" t="e">
        <f>'Tophond 2018 deel 1'!#REF!</f>
        <v>#REF!</v>
      </c>
      <c r="P36" s="12" t="e">
        <f>'Tophond 2018 deel 1'!#REF!</f>
        <v>#REF!</v>
      </c>
      <c r="Q36" s="12" t="e">
        <f>'Tophond 2018 deel 1'!#REF!</f>
        <v>#REF!</v>
      </c>
      <c r="R36" s="12" t="e">
        <f>'Tophond 2018 deel 1'!#REF!</f>
        <v>#REF!</v>
      </c>
      <c r="S36" s="12" t="e">
        <f>'Tophond 2018 deel 1'!#REF!</f>
        <v>#REF!</v>
      </c>
      <c r="T36" s="12" t="e">
        <f>'Tophond 2018 deel 1'!#REF!</f>
        <v>#REF!</v>
      </c>
      <c r="U36" s="12" t="e">
        <f>'Tophond 2018 deel 1'!#REF!</f>
        <v>#REF!</v>
      </c>
      <c r="V36" s="12" t="e">
        <f>'Tophond 2018 deel 1'!#REF!</f>
        <v>#REF!</v>
      </c>
      <c r="W36" s="12" t="e">
        <f>'Tophond 2018 deel 1'!#REF!</f>
        <v>#REF!</v>
      </c>
      <c r="X36" s="12" t="e">
        <f>'Tophond 2018 deel 1'!#REF!</f>
        <v>#REF!</v>
      </c>
      <c r="Y36" s="12" t="e">
        <f>'Tophond 2018 deel 1'!#REF!</f>
        <v>#REF!</v>
      </c>
      <c r="Z36" s="12" t="e">
        <f>'Tophond 2018 deel 1'!#REF!</f>
        <v>#REF!</v>
      </c>
      <c r="AA36" s="12" t="e">
        <f>'Tophond 2018 deel 1'!#REF!</f>
        <v>#REF!</v>
      </c>
      <c r="AB36" s="12" t="e">
        <f>'Tophond 2018 deel 1'!#REF!</f>
        <v>#REF!</v>
      </c>
      <c r="AC36" s="12" t="e">
        <f>'Tophond 2018 deel 1'!#REF!</f>
        <v>#REF!</v>
      </c>
      <c r="AD36" s="12" t="e">
        <f>'Tophond 2018 deel 1'!#REF!</f>
        <v>#REF!</v>
      </c>
      <c r="AE36" s="12" t="e">
        <f>'Tophond 2018 deel 1'!#REF!</f>
        <v>#REF!</v>
      </c>
      <c r="AF36" s="12" t="e">
        <f>'Tophond 2018 deel 1'!#REF!</f>
        <v>#REF!</v>
      </c>
      <c r="AG36" s="12" t="e">
        <f>'Tophond 2018 deel 1'!#REF!</f>
        <v>#REF!</v>
      </c>
      <c r="AH36" s="12" t="e">
        <f>'Tophond 2018 deel 1'!#REF!</f>
        <v>#REF!</v>
      </c>
      <c r="AI36" s="12" t="e">
        <f>'Tophond 2018 deel 1'!#REF!</f>
        <v>#REF!</v>
      </c>
      <c r="AJ36" s="12" t="e">
        <f>'Tophond 2018 deel 1'!#REF!</f>
        <v>#REF!</v>
      </c>
      <c r="AK36" s="12" t="e">
        <f>'Tophond 2018 deel 1'!#REF!</f>
        <v>#REF!</v>
      </c>
      <c r="AM36" s="12">
        <v>29</v>
      </c>
      <c r="AN36" s="13" t="e">
        <f t="shared" si="36"/>
        <v>#REF!</v>
      </c>
      <c r="AO36" s="20" t="e">
        <f t="shared" si="37"/>
        <v>#REF!</v>
      </c>
      <c r="AP36" s="12" t="e">
        <f t="shared" si="38"/>
        <v>#REF!</v>
      </c>
      <c r="AQ36" s="12" t="e">
        <f t="shared" si="39"/>
        <v>#REF!</v>
      </c>
      <c r="AR36" s="12" t="e">
        <f t="shared" si="40"/>
        <v>#REF!</v>
      </c>
      <c r="AS36" s="12" t="e">
        <f t="shared" si="41"/>
        <v>#REF!</v>
      </c>
      <c r="AT36" s="12" t="e">
        <f t="shared" si="42"/>
        <v>#REF!</v>
      </c>
      <c r="AU36" s="12" t="e">
        <f t="shared" si="43"/>
        <v>#REF!</v>
      </c>
      <c r="AV36" s="12" t="e">
        <f t="shared" si="44"/>
        <v>#REF!</v>
      </c>
      <c r="AW36" s="12" t="e">
        <f t="shared" si="45"/>
        <v>#REF!</v>
      </c>
      <c r="AX36" s="12" t="e">
        <f t="shared" si="46"/>
        <v>#REF!</v>
      </c>
      <c r="AY36" s="12" t="e">
        <f t="shared" si="47"/>
        <v>#REF!</v>
      </c>
      <c r="AZ36" s="12" t="e">
        <f t="shared" si="48"/>
        <v>#REF!</v>
      </c>
      <c r="BA36" s="12" t="e">
        <f t="shared" si="49"/>
        <v>#REF!</v>
      </c>
      <c r="BB36" s="12" t="e">
        <f t="shared" si="50"/>
        <v>#REF!</v>
      </c>
      <c r="BC36" s="12" t="e">
        <f t="shared" si="51"/>
        <v>#REF!</v>
      </c>
      <c r="BD36" s="12" t="e">
        <f t="shared" si="52"/>
        <v>#REF!</v>
      </c>
      <c r="BE36" s="12" t="e">
        <f t="shared" si="53"/>
        <v>#REF!</v>
      </c>
      <c r="BF36" s="12" t="e">
        <f t="shared" si="54"/>
        <v>#REF!</v>
      </c>
      <c r="BG36" s="12" t="e">
        <f t="shared" si="55"/>
        <v>#REF!</v>
      </c>
      <c r="BH36" s="12" t="e">
        <f t="shared" si="56"/>
        <v>#REF!</v>
      </c>
      <c r="BI36" s="12" t="e">
        <f t="shared" si="57"/>
        <v>#REF!</v>
      </c>
      <c r="BJ36" s="12" t="e">
        <f t="shared" si="58"/>
        <v>#REF!</v>
      </c>
      <c r="BK36" s="12" t="e">
        <f t="shared" si="59"/>
        <v>#REF!</v>
      </c>
      <c r="BL36" s="12" t="e">
        <f t="shared" si="60"/>
        <v>#REF!</v>
      </c>
      <c r="BM36" s="12" t="e">
        <f t="shared" si="61"/>
        <v>#REF!</v>
      </c>
      <c r="BN36" s="12" t="e">
        <f t="shared" si="62"/>
        <v>#REF!</v>
      </c>
      <c r="BO36" s="12" t="e">
        <f t="shared" si="63"/>
        <v>#REF!</v>
      </c>
      <c r="BP36" s="12" t="e">
        <f t="shared" si="64"/>
        <v>#REF!</v>
      </c>
      <c r="BQ36" s="12" t="e">
        <f t="shared" si="65"/>
        <v>#REF!</v>
      </c>
      <c r="BR36" s="12" t="e">
        <f t="shared" si="66"/>
        <v>#REF!</v>
      </c>
      <c r="BS36" s="12" t="e">
        <f t="shared" si="67"/>
        <v>#REF!</v>
      </c>
      <c r="BT36" s="12" t="e">
        <f t="shared" si="68"/>
        <v>#REF!</v>
      </c>
      <c r="BU36" s="12" t="e">
        <f t="shared" si="69"/>
        <v>#REF!</v>
      </c>
      <c r="BV36" s="12" t="e">
        <f t="shared" si="70"/>
        <v>#REF!</v>
      </c>
      <c r="BW36" s="12" t="e">
        <f t="shared" si="70"/>
        <v>#REF!</v>
      </c>
    </row>
    <row r="37" spans="1:76" x14ac:dyDescent="0.2">
      <c r="A37" s="12">
        <v>30</v>
      </c>
      <c r="B37" s="13" t="e">
        <f>'Tophond 2018 deel 1'!#REF!</f>
        <v>#REF!</v>
      </c>
      <c r="C37" s="12" t="e">
        <f>'Tophond 2018 deel 1'!#REF!</f>
        <v>#REF!</v>
      </c>
      <c r="D37" s="12" t="e">
        <f>'Tophond 2018 deel 1'!#REF!</f>
        <v>#REF!</v>
      </c>
      <c r="E37" s="12" t="e">
        <f>'Tophond 2018 deel 1'!#REF!</f>
        <v>#REF!</v>
      </c>
      <c r="F37" s="12" t="e">
        <f>'Tophond 2018 deel 1'!#REF!</f>
        <v>#REF!</v>
      </c>
      <c r="G37" s="12" t="e">
        <f>'Tophond 2018 deel 1'!#REF!</f>
        <v>#REF!</v>
      </c>
      <c r="H37" s="12" t="e">
        <f>'Tophond 2018 deel 1'!#REF!</f>
        <v>#REF!</v>
      </c>
      <c r="I37" s="12" t="e">
        <f>'Tophond 2018 deel 1'!#REF!</f>
        <v>#REF!</v>
      </c>
      <c r="J37" s="12" t="e">
        <f>'Tophond 2018 deel 1'!#REF!</f>
        <v>#REF!</v>
      </c>
      <c r="K37" s="12" t="e">
        <f>'Tophond 2018 deel 1'!#REF!</f>
        <v>#REF!</v>
      </c>
      <c r="L37" s="12" t="e">
        <f>'Tophond 2018 deel 1'!#REF!</f>
        <v>#REF!</v>
      </c>
      <c r="M37" s="12" t="e">
        <f>'Tophond 2018 deel 1'!#REF!</f>
        <v>#REF!</v>
      </c>
      <c r="N37" s="12" t="e">
        <f>'Tophond 2018 deel 1'!#REF!</f>
        <v>#REF!</v>
      </c>
      <c r="O37" s="12" t="e">
        <f>'Tophond 2018 deel 1'!#REF!</f>
        <v>#REF!</v>
      </c>
      <c r="P37" s="12" t="e">
        <f>'Tophond 2018 deel 1'!#REF!</f>
        <v>#REF!</v>
      </c>
      <c r="Q37" s="12" t="e">
        <f>'Tophond 2018 deel 1'!#REF!</f>
        <v>#REF!</v>
      </c>
      <c r="R37" s="12" t="e">
        <f>'Tophond 2018 deel 1'!#REF!</f>
        <v>#REF!</v>
      </c>
      <c r="S37" s="12" t="e">
        <f>'Tophond 2018 deel 1'!#REF!</f>
        <v>#REF!</v>
      </c>
      <c r="T37" s="12" t="e">
        <f>'Tophond 2018 deel 1'!#REF!</f>
        <v>#REF!</v>
      </c>
      <c r="U37" s="12" t="e">
        <f>'Tophond 2018 deel 1'!#REF!</f>
        <v>#REF!</v>
      </c>
      <c r="V37" s="12" t="e">
        <f>'Tophond 2018 deel 1'!#REF!</f>
        <v>#REF!</v>
      </c>
      <c r="W37" s="12" t="e">
        <f>'Tophond 2018 deel 1'!#REF!</f>
        <v>#REF!</v>
      </c>
      <c r="X37" s="12" t="e">
        <f>'Tophond 2018 deel 1'!#REF!</f>
        <v>#REF!</v>
      </c>
      <c r="Y37" s="12" t="e">
        <f>'Tophond 2018 deel 1'!#REF!</f>
        <v>#REF!</v>
      </c>
      <c r="Z37" s="12" t="e">
        <f>'Tophond 2018 deel 1'!#REF!</f>
        <v>#REF!</v>
      </c>
      <c r="AA37" s="12" t="e">
        <f>'Tophond 2018 deel 1'!#REF!</f>
        <v>#REF!</v>
      </c>
      <c r="AB37" s="12" t="e">
        <f>'Tophond 2018 deel 1'!#REF!</f>
        <v>#REF!</v>
      </c>
      <c r="AC37" s="12" t="e">
        <f>'Tophond 2018 deel 1'!#REF!</f>
        <v>#REF!</v>
      </c>
      <c r="AD37" s="12" t="e">
        <f>'Tophond 2018 deel 1'!#REF!</f>
        <v>#REF!</v>
      </c>
      <c r="AE37" s="12" t="e">
        <f>'Tophond 2018 deel 1'!#REF!</f>
        <v>#REF!</v>
      </c>
      <c r="AF37" s="12" t="e">
        <f>'Tophond 2018 deel 1'!#REF!</f>
        <v>#REF!</v>
      </c>
      <c r="AG37" s="12" t="e">
        <f>'Tophond 2018 deel 1'!#REF!</f>
        <v>#REF!</v>
      </c>
      <c r="AH37" s="12" t="e">
        <f>'Tophond 2018 deel 1'!#REF!</f>
        <v>#REF!</v>
      </c>
      <c r="AI37" s="12" t="e">
        <f>'Tophond 2018 deel 1'!#REF!</f>
        <v>#REF!</v>
      </c>
      <c r="AJ37" s="12" t="e">
        <f>'Tophond 2018 deel 1'!#REF!</f>
        <v>#REF!</v>
      </c>
      <c r="AK37" s="12" t="e">
        <f>'Tophond 2018 deel 1'!#REF!</f>
        <v>#REF!</v>
      </c>
      <c r="AM37" s="12">
        <v>30</v>
      </c>
      <c r="AN37" s="13" t="e">
        <f t="shared" si="36"/>
        <v>#REF!</v>
      </c>
      <c r="AO37" s="20" t="e">
        <f t="shared" si="37"/>
        <v>#REF!</v>
      </c>
      <c r="AP37" s="12" t="e">
        <f t="shared" si="38"/>
        <v>#REF!</v>
      </c>
      <c r="AQ37" s="12" t="e">
        <f t="shared" si="39"/>
        <v>#REF!</v>
      </c>
      <c r="AR37" s="12" t="e">
        <f t="shared" si="40"/>
        <v>#REF!</v>
      </c>
      <c r="AS37" s="12" t="e">
        <f t="shared" si="41"/>
        <v>#REF!</v>
      </c>
      <c r="AT37" s="12" t="e">
        <f t="shared" si="42"/>
        <v>#REF!</v>
      </c>
      <c r="AU37" s="12" t="e">
        <f t="shared" si="43"/>
        <v>#REF!</v>
      </c>
      <c r="AV37" s="12" t="e">
        <f t="shared" si="44"/>
        <v>#REF!</v>
      </c>
      <c r="AW37" s="12" t="e">
        <f t="shared" si="45"/>
        <v>#REF!</v>
      </c>
      <c r="AX37" s="12" t="e">
        <f t="shared" si="46"/>
        <v>#REF!</v>
      </c>
      <c r="AY37" s="12" t="e">
        <f t="shared" si="47"/>
        <v>#REF!</v>
      </c>
      <c r="AZ37" s="12" t="e">
        <f t="shared" si="48"/>
        <v>#REF!</v>
      </c>
      <c r="BA37" s="12" t="e">
        <f t="shared" si="49"/>
        <v>#REF!</v>
      </c>
      <c r="BB37" s="12" t="e">
        <f t="shared" si="50"/>
        <v>#REF!</v>
      </c>
      <c r="BC37" s="12" t="e">
        <f t="shared" si="51"/>
        <v>#REF!</v>
      </c>
      <c r="BD37" s="12" t="e">
        <f t="shared" si="52"/>
        <v>#REF!</v>
      </c>
      <c r="BE37" s="12" t="e">
        <f t="shared" si="53"/>
        <v>#REF!</v>
      </c>
      <c r="BF37" s="12" t="e">
        <f t="shared" si="54"/>
        <v>#REF!</v>
      </c>
      <c r="BG37" s="12" t="e">
        <f t="shared" si="55"/>
        <v>#REF!</v>
      </c>
      <c r="BH37" s="12" t="e">
        <f t="shared" si="56"/>
        <v>#REF!</v>
      </c>
      <c r="BI37" s="12" t="e">
        <f t="shared" si="57"/>
        <v>#REF!</v>
      </c>
      <c r="BJ37" s="12" t="e">
        <f t="shared" si="58"/>
        <v>#REF!</v>
      </c>
      <c r="BK37" s="12" t="e">
        <f t="shared" si="59"/>
        <v>#REF!</v>
      </c>
      <c r="BL37" s="12" t="e">
        <f t="shared" si="60"/>
        <v>#REF!</v>
      </c>
      <c r="BM37" s="12" t="e">
        <f t="shared" si="61"/>
        <v>#REF!</v>
      </c>
      <c r="BN37" s="12" t="e">
        <f t="shared" si="62"/>
        <v>#REF!</v>
      </c>
      <c r="BO37" s="12" t="e">
        <f t="shared" si="63"/>
        <v>#REF!</v>
      </c>
      <c r="BP37" s="12" t="e">
        <f t="shared" si="64"/>
        <v>#REF!</v>
      </c>
      <c r="BQ37" s="12" t="e">
        <f t="shared" si="65"/>
        <v>#REF!</v>
      </c>
      <c r="BR37" s="12" t="e">
        <f t="shared" si="66"/>
        <v>#REF!</v>
      </c>
      <c r="BS37" s="12" t="e">
        <f t="shared" si="67"/>
        <v>#REF!</v>
      </c>
      <c r="BT37" s="12" t="e">
        <f t="shared" si="68"/>
        <v>#REF!</v>
      </c>
      <c r="BU37" s="12" t="e">
        <f t="shared" si="69"/>
        <v>#REF!</v>
      </c>
      <c r="BV37" s="12" t="e">
        <f t="shared" si="70"/>
        <v>#REF!</v>
      </c>
      <c r="BW37" s="12" t="e">
        <f t="shared" si="70"/>
        <v>#REF!</v>
      </c>
    </row>
    <row r="38" spans="1:76" x14ac:dyDescent="0.2">
      <c r="A38" s="12">
        <v>31</v>
      </c>
      <c r="B38" s="13" t="e">
        <f>'Tophond 2018 deel 1'!#REF!</f>
        <v>#REF!</v>
      </c>
      <c r="C38" s="12" t="e">
        <f>'Tophond 2018 deel 1'!#REF!</f>
        <v>#REF!</v>
      </c>
      <c r="D38" s="12" t="e">
        <f>'Tophond 2018 deel 1'!#REF!</f>
        <v>#REF!</v>
      </c>
      <c r="E38" s="12" t="e">
        <f>'Tophond 2018 deel 1'!#REF!</f>
        <v>#REF!</v>
      </c>
      <c r="F38" s="12" t="e">
        <f>'Tophond 2018 deel 1'!#REF!</f>
        <v>#REF!</v>
      </c>
      <c r="G38" s="12" t="e">
        <f>'Tophond 2018 deel 1'!#REF!</f>
        <v>#REF!</v>
      </c>
      <c r="H38" s="12" t="e">
        <f>'Tophond 2018 deel 1'!#REF!</f>
        <v>#REF!</v>
      </c>
      <c r="I38" s="12" t="e">
        <f>'Tophond 2018 deel 1'!#REF!</f>
        <v>#REF!</v>
      </c>
      <c r="J38" s="12" t="e">
        <f>'Tophond 2018 deel 1'!#REF!</f>
        <v>#REF!</v>
      </c>
      <c r="K38" s="12" t="e">
        <f>'Tophond 2018 deel 1'!#REF!</f>
        <v>#REF!</v>
      </c>
      <c r="L38" s="12" t="e">
        <f>'Tophond 2018 deel 1'!#REF!</f>
        <v>#REF!</v>
      </c>
      <c r="M38" s="12" t="e">
        <f>'Tophond 2018 deel 1'!#REF!</f>
        <v>#REF!</v>
      </c>
      <c r="N38" s="12" t="e">
        <f>'Tophond 2018 deel 1'!#REF!</f>
        <v>#REF!</v>
      </c>
      <c r="O38" s="12" t="e">
        <f>'Tophond 2018 deel 1'!#REF!</f>
        <v>#REF!</v>
      </c>
      <c r="P38" s="12" t="e">
        <f>'Tophond 2018 deel 1'!#REF!</f>
        <v>#REF!</v>
      </c>
      <c r="Q38" s="12" t="e">
        <f>'Tophond 2018 deel 1'!#REF!</f>
        <v>#REF!</v>
      </c>
      <c r="R38" s="12" t="e">
        <f>'Tophond 2018 deel 1'!#REF!</f>
        <v>#REF!</v>
      </c>
      <c r="S38" s="12" t="e">
        <f>'Tophond 2018 deel 1'!#REF!</f>
        <v>#REF!</v>
      </c>
      <c r="T38" s="12" t="e">
        <f>'Tophond 2018 deel 1'!#REF!</f>
        <v>#REF!</v>
      </c>
      <c r="U38" s="12" t="e">
        <f>'Tophond 2018 deel 1'!#REF!</f>
        <v>#REF!</v>
      </c>
      <c r="V38" s="12" t="e">
        <f>'Tophond 2018 deel 1'!#REF!</f>
        <v>#REF!</v>
      </c>
      <c r="W38" s="12" t="e">
        <f>'Tophond 2018 deel 1'!#REF!</f>
        <v>#REF!</v>
      </c>
      <c r="X38" s="12" t="e">
        <f>'Tophond 2018 deel 1'!#REF!</f>
        <v>#REF!</v>
      </c>
      <c r="Y38" s="12" t="e">
        <f>'Tophond 2018 deel 1'!#REF!</f>
        <v>#REF!</v>
      </c>
      <c r="Z38" s="12" t="e">
        <f>'Tophond 2018 deel 1'!#REF!</f>
        <v>#REF!</v>
      </c>
      <c r="AA38" s="12" t="e">
        <f>'Tophond 2018 deel 1'!#REF!</f>
        <v>#REF!</v>
      </c>
      <c r="AB38" s="12" t="e">
        <f>'Tophond 2018 deel 1'!#REF!</f>
        <v>#REF!</v>
      </c>
      <c r="AC38" s="12" t="e">
        <f>'Tophond 2018 deel 1'!#REF!</f>
        <v>#REF!</v>
      </c>
      <c r="AD38" s="12" t="e">
        <f>'Tophond 2018 deel 1'!#REF!</f>
        <v>#REF!</v>
      </c>
      <c r="AE38" s="12" t="e">
        <f>'Tophond 2018 deel 1'!#REF!</f>
        <v>#REF!</v>
      </c>
      <c r="AF38" s="12" t="e">
        <f>'Tophond 2018 deel 1'!#REF!</f>
        <v>#REF!</v>
      </c>
      <c r="AG38" s="12" t="e">
        <f>'Tophond 2018 deel 1'!#REF!</f>
        <v>#REF!</v>
      </c>
      <c r="AH38" s="12" t="e">
        <f>'Tophond 2018 deel 1'!#REF!</f>
        <v>#REF!</v>
      </c>
      <c r="AI38" s="12" t="e">
        <f>'Tophond 2018 deel 1'!#REF!</f>
        <v>#REF!</v>
      </c>
      <c r="AJ38" s="12" t="e">
        <f>'Tophond 2018 deel 1'!#REF!</f>
        <v>#REF!</v>
      </c>
      <c r="AK38" s="12" t="e">
        <f>'Tophond 2018 deel 1'!#REF!</f>
        <v>#REF!</v>
      </c>
      <c r="AM38" s="12">
        <v>31</v>
      </c>
      <c r="AN38" s="13" t="e">
        <f t="shared" si="36"/>
        <v>#REF!</v>
      </c>
      <c r="AO38" s="20" t="e">
        <f t="shared" si="37"/>
        <v>#REF!</v>
      </c>
      <c r="AP38" s="12" t="e">
        <f t="shared" si="38"/>
        <v>#REF!</v>
      </c>
      <c r="AQ38" s="12" t="e">
        <f t="shared" si="39"/>
        <v>#REF!</v>
      </c>
      <c r="AR38" s="12" t="e">
        <f t="shared" si="40"/>
        <v>#REF!</v>
      </c>
      <c r="AS38" s="12" t="e">
        <f t="shared" si="41"/>
        <v>#REF!</v>
      </c>
      <c r="AT38" s="12" t="e">
        <f t="shared" si="42"/>
        <v>#REF!</v>
      </c>
      <c r="AU38" s="12" t="e">
        <f t="shared" si="43"/>
        <v>#REF!</v>
      </c>
      <c r="AV38" s="12" t="e">
        <f t="shared" si="44"/>
        <v>#REF!</v>
      </c>
      <c r="AW38" s="12" t="e">
        <f t="shared" si="45"/>
        <v>#REF!</v>
      </c>
      <c r="AX38" s="12" t="e">
        <f t="shared" si="46"/>
        <v>#REF!</v>
      </c>
      <c r="AY38" s="12" t="e">
        <f t="shared" si="47"/>
        <v>#REF!</v>
      </c>
      <c r="AZ38" s="12" t="e">
        <f t="shared" si="48"/>
        <v>#REF!</v>
      </c>
      <c r="BA38" s="12" t="e">
        <f t="shared" si="49"/>
        <v>#REF!</v>
      </c>
      <c r="BB38" s="12" t="e">
        <f t="shared" si="50"/>
        <v>#REF!</v>
      </c>
      <c r="BC38" s="12" t="e">
        <f t="shared" si="51"/>
        <v>#REF!</v>
      </c>
      <c r="BD38" s="12" t="e">
        <f t="shared" si="52"/>
        <v>#REF!</v>
      </c>
      <c r="BE38" s="12" t="e">
        <f t="shared" si="53"/>
        <v>#REF!</v>
      </c>
      <c r="BF38" s="12" t="e">
        <f t="shared" si="54"/>
        <v>#REF!</v>
      </c>
      <c r="BG38" s="12" t="e">
        <f t="shared" si="55"/>
        <v>#REF!</v>
      </c>
      <c r="BH38" s="12" t="e">
        <f t="shared" si="56"/>
        <v>#REF!</v>
      </c>
      <c r="BI38" s="12" t="e">
        <f t="shared" si="57"/>
        <v>#REF!</v>
      </c>
      <c r="BJ38" s="12" t="e">
        <f t="shared" si="58"/>
        <v>#REF!</v>
      </c>
      <c r="BK38" s="12" t="e">
        <f t="shared" si="59"/>
        <v>#REF!</v>
      </c>
      <c r="BL38" s="12" t="e">
        <f t="shared" si="60"/>
        <v>#REF!</v>
      </c>
      <c r="BM38" s="12" t="e">
        <f t="shared" si="61"/>
        <v>#REF!</v>
      </c>
      <c r="BN38" s="12" t="e">
        <f t="shared" si="62"/>
        <v>#REF!</v>
      </c>
      <c r="BO38" s="12" t="e">
        <f t="shared" si="63"/>
        <v>#REF!</v>
      </c>
      <c r="BP38" s="12" t="e">
        <f t="shared" si="64"/>
        <v>#REF!</v>
      </c>
      <c r="BQ38" s="12" t="e">
        <f t="shared" si="65"/>
        <v>#REF!</v>
      </c>
      <c r="BR38" s="12" t="e">
        <f t="shared" si="66"/>
        <v>#REF!</v>
      </c>
      <c r="BS38" s="12" t="e">
        <f t="shared" si="67"/>
        <v>#REF!</v>
      </c>
      <c r="BT38" s="12" t="e">
        <f t="shared" si="68"/>
        <v>#REF!</v>
      </c>
      <c r="BU38" s="12" t="e">
        <f t="shared" si="69"/>
        <v>#REF!</v>
      </c>
      <c r="BV38" s="12" t="e">
        <f t="shared" si="70"/>
        <v>#REF!</v>
      </c>
      <c r="BW38" s="12" t="e">
        <f t="shared" si="70"/>
        <v>#REF!</v>
      </c>
    </row>
    <row r="39" spans="1:76" x14ac:dyDescent="0.2">
      <c r="A39" s="12">
        <v>32</v>
      </c>
      <c r="B39" s="13" t="e">
        <f>'Tophond 2018 deel 1'!#REF!</f>
        <v>#REF!</v>
      </c>
      <c r="C39" s="12" t="e">
        <f>'Tophond 2018 deel 1'!#REF!</f>
        <v>#REF!</v>
      </c>
      <c r="D39" s="12" t="e">
        <f>'Tophond 2018 deel 1'!#REF!</f>
        <v>#REF!</v>
      </c>
      <c r="E39" s="12" t="e">
        <f>'Tophond 2018 deel 1'!#REF!</f>
        <v>#REF!</v>
      </c>
      <c r="F39" s="12" t="e">
        <f>'Tophond 2018 deel 1'!#REF!</f>
        <v>#REF!</v>
      </c>
      <c r="G39" s="12" t="e">
        <f>'Tophond 2018 deel 1'!#REF!</f>
        <v>#REF!</v>
      </c>
      <c r="H39" s="12" t="e">
        <f>'Tophond 2018 deel 1'!#REF!</f>
        <v>#REF!</v>
      </c>
      <c r="I39" s="12" t="e">
        <f>'Tophond 2018 deel 1'!#REF!</f>
        <v>#REF!</v>
      </c>
      <c r="J39" s="12" t="e">
        <f>'Tophond 2018 deel 1'!#REF!</f>
        <v>#REF!</v>
      </c>
      <c r="K39" s="12" t="e">
        <f>'Tophond 2018 deel 1'!#REF!</f>
        <v>#REF!</v>
      </c>
      <c r="L39" s="12" t="e">
        <f>'Tophond 2018 deel 1'!#REF!</f>
        <v>#REF!</v>
      </c>
      <c r="M39" s="12" t="e">
        <f>'Tophond 2018 deel 1'!#REF!</f>
        <v>#REF!</v>
      </c>
      <c r="N39" s="12" t="e">
        <f>'Tophond 2018 deel 1'!#REF!</f>
        <v>#REF!</v>
      </c>
      <c r="O39" s="12" t="e">
        <f>'Tophond 2018 deel 1'!#REF!</f>
        <v>#REF!</v>
      </c>
      <c r="P39" s="12" t="e">
        <f>'Tophond 2018 deel 1'!#REF!</f>
        <v>#REF!</v>
      </c>
      <c r="Q39" s="12" t="e">
        <f>'Tophond 2018 deel 1'!#REF!</f>
        <v>#REF!</v>
      </c>
      <c r="R39" s="12" t="e">
        <f>'Tophond 2018 deel 1'!#REF!</f>
        <v>#REF!</v>
      </c>
      <c r="S39" s="12" t="e">
        <f>'Tophond 2018 deel 1'!#REF!</f>
        <v>#REF!</v>
      </c>
      <c r="T39" s="12" t="e">
        <f>'Tophond 2018 deel 1'!#REF!</f>
        <v>#REF!</v>
      </c>
      <c r="U39" s="12" t="e">
        <f>'Tophond 2018 deel 1'!#REF!</f>
        <v>#REF!</v>
      </c>
      <c r="V39" s="12" t="e">
        <f>'Tophond 2018 deel 1'!#REF!</f>
        <v>#REF!</v>
      </c>
      <c r="W39" s="12" t="e">
        <f>'Tophond 2018 deel 1'!#REF!</f>
        <v>#REF!</v>
      </c>
      <c r="X39" s="12" t="e">
        <f>'Tophond 2018 deel 1'!#REF!</f>
        <v>#REF!</v>
      </c>
      <c r="Y39" s="12" t="e">
        <f>'Tophond 2018 deel 1'!#REF!</f>
        <v>#REF!</v>
      </c>
      <c r="Z39" s="12" t="e">
        <f>'Tophond 2018 deel 1'!#REF!</f>
        <v>#REF!</v>
      </c>
      <c r="AA39" s="12" t="e">
        <f>'Tophond 2018 deel 1'!#REF!</f>
        <v>#REF!</v>
      </c>
      <c r="AB39" s="12" t="e">
        <f>'Tophond 2018 deel 1'!#REF!</f>
        <v>#REF!</v>
      </c>
      <c r="AC39" s="12" t="e">
        <f>'Tophond 2018 deel 1'!#REF!</f>
        <v>#REF!</v>
      </c>
      <c r="AD39" s="12" t="e">
        <f>'Tophond 2018 deel 1'!#REF!</f>
        <v>#REF!</v>
      </c>
      <c r="AE39" s="12" t="e">
        <f>'Tophond 2018 deel 1'!#REF!</f>
        <v>#REF!</v>
      </c>
      <c r="AF39" s="12" t="e">
        <f>'Tophond 2018 deel 1'!#REF!</f>
        <v>#REF!</v>
      </c>
      <c r="AG39" s="12" t="e">
        <f>'Tophond 2018 deel 1'!#REF!</f>
        <v>#REF!</v>
      </c>
      <c r="AH39" s="12" t="e">
        <f>'Tophond 2018 deel 1'!#REF!</f>
        <v>#REF!</v>
      </c>
      <c r="AI39" s="12" t="e">
        <f>'Tophond 2018 deel 1'!#REF!</f>
        <v>#REF!</v>
      </c>
      <c r="AJ39" s="12" t="e">
        <f>'Tophond 2018 deel 1'!#REF!</f>
        <v>#REF!</v>
      </c>
      <c r="AK39" s="12" t="e">
        <f>'Tophond 2018 deel 1'!#REF!</f>
        <v>#REF!</v>
      </c>
      <c r="AM39" s="12">
        <v>32</v>
      </c>
      <c r="AN39" s="13" t="e">
        <f t="shared" si="36"/>
        <v>#REF!</v>
      </c>
      <c r="AO39" s="20" t="e">
        <f t="shared" si="37"/>
        <v>#REF!</v>
      </c>
      <c r="AP39" s="12" t="e">
        <f t="shared" si="38"/>
        <v>#REF!</v>
      </c>
      <c r="AQ39" s="12" t="e">
        <f t="shared" si="39"/>
        <v>#REF!</v>
      </c>
      <c r="AR39" s="12" t="e">
        <f t="shared" si="40"/>
        <v>#REF!</v>
      </c>
      <c r="AS39" s="12" t="e">
        <f t="shared" si="41"/>
        <v>#REF!</v>
      </c>
      <c r="AT39" s="12" t="e">
        <f t="shared" si="42"/>
        <v>#REF!</v>
      </c>
      <c r="AU39" s="12" t="e">
        <f t="shared" si="43"/>
        <v>#REF!</v>
      </c>
      <c r="AV39" s="12" t="e">
        <f t="shared" si="44"/>
        <v>#REF!</v>
      </c>
      <c r="AW39" s="12" t="e">
        <f t="shared" si="45"/>
        <v>#REF!</v>
      </c>
      <c r="AX39" s="12" t="e">
        <f t="shared" si="46"/>
        <v>#REF!</v>
      </c>
      <c r="AY39" s="12" t="e">
        <f t="shared" si="47"/>
        <v>#REF!</v>
      </c>
      <c r="AZ39" s="12" t="e">
        <f t="shared" si="48"/>
        <v>#REF!</v>
      </c>
      <c r="BA39" s="12" t="e">
        <f t="shared" si="49"/>
        <v>#REF!</v>
      </c>
      <c r="BB39" s="12" t="e">
        <f t="shared" si="50"/>
        <v>#REF!</v>
      </c>
      <c r="BC39" s="12" t="e">
        <f t="shared" si="51"/>
        <v>#REF!</v>
      </c>
      <c r="BD39" s="12" t="e">
        <f t="shared" si="52"/>
        <v>#REF!</v>
      </c>
      <c r="BE39" s="12" t="e">
        <f t="shared" si="53"/>
        <v>#REF!</v>
      </c>
      <c r="BF39" s="12" t="e">
        <f t="shared" si="54"/>
        <v>#REF!</v>
      </c>
      <c r="BG39" s="12" t="e">
        <f t="shared" si="55"/>
        <v>#REF!</v>
      </c>
      <c r="BH39" s="12" t="e">
        <f t="shared" si="56"/>
        <v>#REF!</v>
      </c>
      <c r="BI39" s="12" t="e">
        <f t="shared" si="57"/>
        <v>#REF!</v>
      </c>
      <c r="BJ39" s="12" t="e">
        <f t="shared" si="58"/>
        <v>#REF!</v>
      </c>
      <c r="BK39" s="12" t="e">
        <f t="shared" si="59"/>
        <v>#REF!</v>
      </c>
      <c r="BL39" s="12" t="e">
        <f t="shared" si="60"/>
        <v>#REF!</v>
      </c>
      <c r="BM39" s="12" t="e">
        <f t="shared" si="61"/>
        <v>#REF!</v>
      </c>
      <c r="BN39" s="12" t="e">
        <f t="shared" si="62"/>
        <v>#REF!</v>
      </c>
      <c r="BO39" s="12" t="e">
        <f t="shared" si="63"/>
        <v>#REF!</v>
      </c>
      <c r="BP39" s="12" t="e">
        <f t="shared" si="64"/>
        <v>#REF!</v>
      </c>
      <c r="BQ39" s="12" t="e">
        <f t="shared" si="65"/>
        <v>#REF!</v>
      </c>
      <c r="BR39" s="12" t="e">
        <f t="shared" si="66"/>
        <v>#REF!</v>
      </c>
      <c r="BS39" s="12" t="e">
        <f t="shared" si="67"/>
        <v>#REF!</v>
      </c>
      <c r="BT39" s="12" t="e">
        <f t="shared" si="68"/>
        <v>#REF!</v>
      </c>
      <c r="BU39" s="12" t="e">
        <f t="shared" si="69"/>
        <v>#REF!</v>
      </c>
      <c r="BV39" s="12" t="e">
        <f t="shared" si="70"/>
        <v>#REF!</v>
      </c>
      <c r="BW39" s="12" t="e">
        <f t="shared" si="70"/>
        <v>#REF!</v>
      </c>
    </row>
    <row r="40" spans="1:76" x14ac:dyDescent="0.2">
      <c r="A40" s="12">
        <v>33</v>
      </c>
      <c r="B40" s="13" t="e">
        <f>'Tophond 2018 deel 1'!#REF!</f>
        <v>#REF!</v>
      </c>
      <c r="C40" s="12" t="e">
        <f>'Tophond 2018 deel 1'!#REF!</f>
        <v>#REF!</v>
      </c>
      <c r="D40" s="12" t="e">
        <f>'Tophond 2018 deel 1'!#REF!</f>
        <v>#REF!</v>
      </c>
      <c r="E40" s="12" t="e">
        <f>'Tophond 2018 deel 1'!#REF!</f>
        <v>#REF!</v>
      </c>
      <c r="F40" s="12" t="e">
        <f>'Tophond 2018 deel 1'!#REF!</f>
        <v>#REF!</v>
      </c>
      <c r="G40" s="12" t="e">
        <f>'Tophond 2018 deel 1'!#REF!</f>
        <v>#REF!</v>
      </c>
      <c r="H40" s="12" t="e">
        <f>'Tophond 2018 deel 1'!#REF!</f>
        <v>#REF!</v>
      </c>
      <c r="I40" s="12" t="e">
        <f>'Tophond 2018 deel 1'!#REF!</f>
        <v>#REF!</v>
      </c>
      <c r="J40" s="12" t="e">
        <f>'Tophond 2018 deel 1'!#REF!</f>
        <v>#REF!</v>
      </c>
      <c r="K40" s="12" t="e">
        <f>'Tophond 2018 deel 1'!#REF!</f>
        <v>#REF!</v>
      </c>
      <c r="L40" s="12" t="e">
        <f>'Tophond 2018 deel 1'!#REF!</f>
        <v>#REF!</v>
      </c>
      <c r="M40" s="12" t="e">
        <f>'Tophond 2018 deel 1'!#REF!</f>
        <v>#REF!</v>
      </c>
      <c r="N40" s="12" t="e">
        <f>'Tophond 2018 deel 1'!#REF!</f>
        <v>#REF!</v>
      </c>
      <c r="O40" s="12" t="e">
        <f>'Tophond 2018 deel 1'!#REF!</f>
        <v>#REF!</v>
      </c>
      <c r="P40" s="12" t="e">
        <f>'Tophond 2018 deel 1'!#REF!</f>
        <v>#REF!</v>
      </c>
      <c r="Q40" s="12" t="e">
        <f>'Tophond 2018 deel 1'!#REF!</f>
        <v>#REF!</v>
      </c>
      <c r="R40" s="12" t="e">
        <f>'Tophond 2018 deel 1'!#REF!</f>
        <v>#REF!</v>
      </c>
      <c r="S40" s="12" t="e">
        <f>'Tophond 2018 deel 1'!#REF!</f>
        <v>#REF!</v>
      </c>
      <c r="T40" s="12" t="e">
        <f>'Tophond 2018 deel 1'!#REF!</f>
        <v>#REF!</v>
      </c>
      <c r="U40" s="12" t="e">
        <f>'Tophond 2018 deel 1'!#REF!</f>
        <v>#REF!</v>
      </c>
      <c r="V40" s="12" t="e">
        <f>'Tophond 2018 deel 1'!#REF!</f>
        <v>#REF!</v>
      </c>
      <c r="W40" s="12" t="e">
        <f>'Tophond 2018 deel 1'!#REF!</f>
        <v>#REF!</v>
      </c>
      <c r="X40" s="12" t="e">
        <f>'Tophond 2018 deel 1'!#REF!</f>
        <v>#REF!</v>
      </c>
      <c r="Y40" s="12" t="e">
        <f>'Tophond 2018 deel 1'!#REF!</f>
        <v>#REF!</v>
      </c>
      <c r="Z40" s="12" t="e">
        <f>'Tophond 2018 deel 1'!#REF!</f>
        <v>#REF!</v>
      </c>
      <c r="AA40" s="12" t="e">
        <f>'Tophond 2018 deel 1'!#REF!</f>
        <v>#REF!</v>
      </c>
      <c r="AB40" s="12" t="e">
        <f>'Tophond 2018 deel 1'!#REF!</f>
        <v>#REF!</v>
      </c>
      <c r="AC40" s="12" t="e">
        <f>'Tophond 2018 deel 1'!#REF!</f>
        <v>#REF!</v>
      </c>
      <c r="AD40" s="12" t="e">
        <f>'Tophond 2018 deel 1'!#REF!</f>
        <v>#REF!</v>
      </c>
      <c r="AE40" s="12" t="e">
        <f>'Tophond 2018 deel 1'!#REF!</f>
        <v>#REF!</v>
      </c>
      <c r="AF40" s="12" t="e">
        <f>'Tophond 2018 deel 1'!#REF!</f>
        <v>#REF!</v>
      </c>
      <c r="AG40" s="12" t="e">
        <f>'Tophond 2018 deel 1'!#REF!</f>
        <v>#REF!</v>
      </c>
      <c r="AH40" s="12" t="e">
        <f>'Tophond 2018 deel 1'!#REF!</f>
        <v>#REF!</v>
      </c>
      <c r="AI40" s="12" t="e">
        <f>'Tophond 2018 deel 1'!#REF!</f>
        <v>#REF!</v>
      </c>
      <c r="AJ40" s="12" t="e">
        <f>'Tophond 2018 deel 1'!#REF!</f>
        <v>#REF!</v>
      </c>
      <c r="AK40" s="12" t="e">
        <f>'Tophond 2018 deel 1'!#REF!</f>
        <v>#REF!</v>
      </c>
      <c r="AM40" s="12">
        <v>33</v>
      </c>
      <c r="AN40" s="13" t="e">
        <f t="shared" si="36"/>
        <v>#REF!</v>
      </c>
      <c r="AO40" s="20" t="e">
        <f t="shared" si="37"/>
        <v>#REF!</v>
      </c>
      <c r="AP40" s="12" t="e">
        <f t="shared" si="38"/>
        <v>#REF!</v>
      </c>
      <c r="AQ40" s="12" t="e">
        <f t="shared" si="39"/>
        <v>#REF!</v>
      </c>
      <c r="AR40" s="12" t="e">
        <f t="shared" si="40"/>
        <v>#REF!</v>
      </c>
      <c r="AS40" s="12" t="e">
        <f t="shared" si="41"/>
        <v>#REF!</v>
      </c>
      <c r="AT40" s="12" t="e">
        <f t="shared" si="42"/>
        <v>#REF!</v>
      </c>
      <c r="AU40" s="12" t="e">
        <f t="shared" si="43"/>
        <v>#REF!</v>
      </c>
      <c r="AV40" s="12" t="e">
        <f t="shared" si="44"/>
        <v>#REF!</v>
      </c>
      <c r="AW40" s="12" t="e">
        <f t="shared" si="45"/>
        <v>#REF!</v>
      </c>
      <c r="AX40" s="12" t="e">
        <f t="shared" si="46"/>
        <v>#REF!</v>
      </c>
      <c r="AY40" s="12" t="e">
        <f t="shared" si="47"/>
        <v>#REF!</v>
      </c>
      <c r="AZ40" s="12" t="e">
        <f t="shared" si="48"/>
        <v>#REF!</v>
      </c>
      <c r="BA40" s="12" t="e">
        <f t="shared" si="49"/>
        <v>#REF!</v>
      </c>
      <c r="BB40" s="12" t="e">
        <f t="shared" si="50"/>
        <v>#REF!</v>
      </c>
      <c r="BC40" s="12" t="e">
        <f t="shared" si="51"/>
        <v>#REF!</v>
      </c>
      <c r="BD40" s="12" t="e">
        <f t="shared" si="52"/>
        <v>#REF!</v>
      </c>
      <c r="BE40" s="12" t="e">
        <f t="shared" si="53"/>
        <v>#REF!</v>
      </c>
      <c r="BF40" s="12" t="e">
        <f t="shared" si="54"/>
        <v>#REF!</v>
      </c>
      <c r="BG40" s="12" t="e">
        <f t="shared" si="55"/>
        <v>#REF!</v>
      </c>
      <c r="BH40" s="12" t="e">
        <f t="shared" si="56"/>
        <v>#REF!</v>
      </c>
      <c r="BI40" s="12" t="e">
        <f t="shared" si="57"/>
        <v>#REF!</v>
      </c>
      <c r="BJ40" s="12" t="e">
        <f t="shared" si="58"/>
        <v>#REF!</v>
      </c>
      <c r="BK40" s="12" t="e">
        <f t="shared" si="59"/>
        <v>#REF!</v>
      </c>
      <c r="BL40" s="12" t="e">
        <f t="shared" si="60"/>
        <v>#REF!</v>
      </c>
      <c r="BM40" s="12" t="e">
        <f t="shared" si="61"/>
        <v>#REF!</v>
      </c>
      <c r="BN40" s="12" t="e">
        <f t="shared" si="62"/>
        <v>#REF!</v>
      </c>
      <c r="BO40" s="12" t="e">
        <f t="shared" si="63"/>
        <v>#REF!</v>
      </c>
      <c r="BP40" s="12" t="e">
        <f t="shared" si="64"/>
        <v>#REF!</v>
      </c>
      <c r="BQ40" s="12" t="e">
        <f t="shared" si="65"/>
        <v>#REF!</v>
      </c>
      <c r="BR40" s="12" t="e">
        <f t="shared" si="66"/>
        <v>#REF!</v>
      </c>
      <c r="BS40" s="12" t="e">
        <f t="shared" si="67"/>
        <v>#REF!</v>
      </c>
      <c r="BT40" s="12" t="e">
        <f t="shared" si="68"/>
        <v>#REF!</v>
      </c>
      <c r="BU40" s="12" t="e">
        <f t="shared" si="69"/>
        <v>#REF!</v>
      </c>
      <c r="BV40" s="12" t="e">
        <f t="shared" si="70"/>
        <v>#REF!</v>
      </c>
      <c r="BW40" s="12" t="e">
        <f t="shared" si="70"/>
        <v>#REF!</v>
      </c>
    </row>
    <row r="41" spans="1:76" x14ac:dyDescent="0.2">
      <c r="A41" s="12">
        <v>34</v>
      </c>
      <c r="B41" s="13" t="e">
        <f>'Tophond 2018 deel 1'!#REF!</f>
        <v>#REF!</v>
      </c>
      <c r="C41" s="12" t="e">
        <f>'Tophond 2018 deel 1'!#REF!</f>
        <v>#REF!</v>
      </c>
      <c r="D41" s="12" t="e">
        <f>'Tophond 2018 deel 1'!#REF!</f>
        <v>#REF!</v>
      </c>
      <c r="E41" s="12" t="e">
        <f>'Tophond 2018 deel 1'!#REF!</f>
        <v>#REF!</v>
      </c>
      <c r="F41" s="12" t="e">
        <f>'Tophond 2018 deel 1'!#REF!</f>
        <v>#REF!</v>
      </c>
      <c r="G41" s="12" t="e">
        <f>'Tophond 2018 deel 1'!#REF!</f>
        <v>#REF!</v>
      </c>
      <c r="H41" s="12" t="e">
        <f>'Tophond 2018 deel 1'!#REF!</f>
        <v>#REF!</v>
      </c>
      <c r="I41" s="12" t="e">
        <f>'Tophond 2018 deel 1'!#REF!</f>
        <v>#REF!</v>
      </c>
      <c r="J41" s="12" t="e">
        <f>'Tophond 2018 deel 1'!#REF!</f>
        <v>#REF!</v>
      </c>
      <c r="K41" s="12" t="e">
        <f>'Tophond 2018 deel 1'!#REF!</f>
        <v>#REF!</v>
      </c>
      <c r="L41" s="12" t="e">
        <f>'Tophond 2018 deel 1'!#REF!</f>
        <v>#REF!</v>
      </c>
      <c r="M41" s="12" t="e">
        <f>'Tophond 2018 deel 1'!#REF!</f>
        <v>#REF!</v>
      </c>
      <c r="N41" s="12" t="e">
        <f>'Tophond 2018 deel 1'!#REF!</f>
        <v>#REF!</v>
      </c>
      <c r="O41" s="12" t="e">
        <f>'Tophond 2018 deel 1'!#REF!</f>
        <v>#REF!</v>
      </c>
      <c r="P41" s="12" t="e">
        <f>'Tophond 2018 deel 1'!#REF!</f>
        <v>#REF!</v>
      </c>
      <c r="Q41" s="12" t="e">
        <f>'Tophond 2018 deel 1'!#REF!</f>
        <v>#REF!</v>
      </c>
      <c r="R41" s="12" t="e">
        <f>'Tophond 2018 deel 1'!#REF!</f>
        <v>#REF!</v>
      </c>
      <c r="S41" s="12" t="e">
        <f>'Tophond 2018 deel 1'!#REF!</f>
        <v>#REF!</v>
      </c>
      <c r="T41" s="12" t="e">
        <f>'Tophond 2018 deel 1'!#REF!</f>
        <v>#REF!</v>
      </c>
      <c r="U41" s="12" t="e">
        <f>'Tophond 2018 deel 1'!#REF!</f>
        <v>#REF!</v>
      </c>
      <c r="V41" s="12" t="e">
        <f>'Tophond 2018 deel 1'!#REF!</f>
        <v>#REF!</v>
      </c>
      <c r="W41" s="12" t="e">
        <f>'Tophond 2018 deel 1'!#REF!</f>
        <v>#REF!</v>
      </c>
      <c r="X41" s="12" t="e">
        <f>'Tophond 2018 deel 1'!#REF!</f>
        <v>#REF!</v>
      </c>
      <c r="Y41" s="12" t="e">
        <f>'Tophond 2018 deel 1'!#REF!</f>
        <v>#REF!</v>
      </c>
      <c r="Z41" s="12" t="e">
        <f>'Tophond 2018 deel 1'!#REF!</f>
        <v>#REF!</v>
      </c>
      <c r="AA41" s="12" t="e">
        <f>'Tophond 2018 deel 1'!#REF!</f>
        <v>#REF!</v>
      </c>
      <c r="AB41" s="12" t="e">
        <f>'Tophond 2018 deel 1'!#REF!</f>
        <v>#REF!</v>
      </c>
      <c r="AC41" s="12" t="e">
        <f>'Tophond 2018 deel 1'!#REF!</f>
        <v>#REF!</v>
      </c>
      <c r="AD41" s="12" t="e">
        <f>'Tophond 2018 deel 1'!#REF!</f>
        <v>#REF!</v>
      </c>
      <c r="AE41" s="12" t="e">
        <f>'Tophond 2018 deel 1'!#REF!</f>
        <v>#REF!</v>
      </c>
      <c r="AF41" s="12" t="e">
        <f>'Tophond 2018 deel 1'!#REF!</f>
        <v>#REF!</v>
      </c>
      <c r="AG41" s="12" t="e">
        <f>'Tophond 2018 deel 1'!#REF!</f>
        <v>#REF!</v>
      </c>
      <c r="AH41" s="12" t="e">
        <f>'Tophond 2018 deel 1'!#REF!</f>
        <v>#REF!</v>
      </c>
      <c r="AI41" s="12" t="e">
        <f>'Tophond 2018 deel 1'!#REF!</f>
        <v>#REF!</v>
      </c>
      <c r="AJ41" s="12" t="e">
        <f>'Tophond 2018 deel 1'!#REF!</f>
        <v>#REF!</v>
      </c>
      <c r="AK41" s="12" t="e">
        <f>'Tophond 2018 deel 1'!#REF!</f>
        <v>#REF!</v>
      </c>
      <c r="AM41" s="12">
        <v>34</v>
      </c>
      <c r="AN41" s="13" t="e">
        <f t="shared" si="36"/>
        <v>#REF!</v>
      </c>
      <c r="AO41" s="20" t="e">
        <f t="shared" si="37"/>
        <v>#REF!</v>
      </c>
      <c r="AP41" s="12" t="e">
        <f t="shared" si="38"/>
        <v>#REF!</v>
      </c>
      <c r="AQ41" s="12" t="e">
        <f t="shared" si="39"/>
        <v>#REF!</v>
      </c>
      <c r="AR41" s="12" t="e">
        <f t="shared" si="40"/>
        <v>#REF!</v>
      </c>
      <c r="AS41" s="12" t="e">
        <f t="shared" si="41"/>
        <v>#REF!</v>
      </c>
      <c r="AT41" s="12" t="e">
        <f t="shared" si="42"/>
        <v>#REF!</v>
      </c>
      <c r="AU41" s="12" t="e">
        <f t="shared" si="43"/>
        <v>#REF!</v>
      </c>
      <c r="AV41" s="12" t="e">
        <f t="shared" si="44"/>
        <v>#REF!</v>
      </c>
      <c r="AW41" s="12" t="e">
        <f t="shared" si="45"/>
        <v>#REF!</v>
      </c>
      <c r="AX41" s="12" t="e">
        <f t="shared" si="46"/>
        <v>#REF!</v>
      </c>
      <c r="AY41" s="12" t="e">
        <f t="shared" si="47"/>
        <v>#REF!</v>
      </c>
      <c r="AZ41" s="12" t="e">
        <f t="shared" si="48"/>
        <v>#REF!</v>
      </c>
      <c r="BA41" s="12" t="e">
        <f t="shared" si="49"/>
        <v>#REF!</v>
      </c>
      <c r="BB41" s="12" t="e">
        <f t="shared" si="50"/>
        <v>#REF!</v>
      </c>
      <c r="BC41" s="12" t="e">
        <f t="shared" si="51"/>
        <v>#REF!</v>
      </c>
      <c r="BD41" s="12" t="e">
        <f t="shared" si="52"/>
        <v>#REF!</v>
      </c>
      <c r="BE41" s="12" t="e">
        <f t="shared" si="53"/>
        <v>#REF!</v>
      </c>
      <c r="BF41" s="12" t="e">
        <f t="shared" si="54"/>
        <v>#REF!</v>
      </c>
      <c r="BG41" s="12" t="e">
        <f t="shared" si="55"/>
        <v>#REF!</v>
      </c>
      <c r="BH41" s="12" t="e">
        <f t="shared" si="56"/>
        <v>#REF!</v>
      </c>
      <c r="BI41" s="12" t="e">
        <f t="shared" si="57"/>
        <v>#REF!</v>
      </c>
      <c r="BJ41" s="12" t="e">
        <f t="shared" si="58"/>
        <v>#REF!</v>
      </c>
      <c r="BK41" s="12" t="e">
        <f t="shared" si="59"/>
        <v>#REF!</v>
      </c>
      <c r="BL41" s="12" t="e">
        <f t="shared" si="60"/>
        <v>#REF!</v>
      </c>
      <c r="BM41" s="12" t="e">
        <f t="shared" si="61"/>
        <v>#REF!</v>
      </c>
      <c r="BN41" s="12" t="e">
        <f t="shared" si="62"/>
        <v>#REF!</v>
      </c>
      <c r="BO41" s="12" t="e">
        <f t="shared" si="63"/>
        <v>#REF!</v>
      </c>
      <c r="BP41" s="12" t="e">
        <f t="shared" si="64"/>
        <v>#REF!</v>
      </c>
      <c r="BQ41" s="12" t="e">
        <f t="shared" si="65"/>
        <v>#REF!</v>
      </c>
      <c r="BR41" s="12" t="e">
        <f t="shared" si="66"/>
        <v>#REF!</v>
      </c>
      <c r="BS41" s="12" t="e">
        <f t="shared" si="67"/>
        <v>#REF!</v>
      </c>
      <c r="BT41" s="12" t="e">
        <f t="shared" si="68"/>
        <v>#REF!</v>
      </c>
      <c r="BU41" s="12" t="e">
        <f t="shared" si="69"/>
        <v>#REF!</v>
      </c>
      <c r="BV41" s="12" t="e">
        <f t="shared" si="70"/>
        <v>#REF!</v>
      </c>
      <c r="BW41" s="12" t="e">
        <f t="shared" si="70"/>
        <v>#REF!</v>
      </c>
    </row>
    <row r="42" spans="1:76" x14ac:dyDescent="0.2">
      <c r="A42" s="12">
        <v>35</v>
      </c>
      <c r="B42" s="13" t="e">
        <f>'Tophond 2018 deel 1'!#REF!</f>
        <v>#REF!</v>
      </c>
      <c r="C42" s="12" t="e">
        <f>'Tophond 2018 deel 1'!#REF!</f>
        <v>#REF!</v>
      </c>
      <c r="D42" s="12" t="e">
        <f>'Tophond 2018 deel 1'!#REF!</f>
        <v>#REF!</v>
      </c>
      <c r="E42" s="12" t="e">
        <f>'Tophond 2018 deel 1'!#REF!</f>
        <v>#REF!</v>
      </c>
      <c r="F42" s="12" t="e">
        <f>'Tophond 2018 deel 1'!#REF!</f>
        <v>#REF!</v>
      </c>
      <c r="G42" s="12" t="e">
        <f>'Tophond 2018 deel 1'!#REF!</f>
        <v>#REF!</v>
      </c>
      <c r="H42" s="12" t="e">
        <f>'Tophond 2018 deel 1'!#REF!</f>
        <v>#REF!</v>
      </c>
      <c r="I42" s="12" t="e">
        <f>'Tophond 2018 deel 1'!#REF!</f>
        <v>#REF!</v>
      </c>
      <c r="J42" s="12" t="e">
        <f>'Tophond 2018 deel 1'!#REF!</f>
        <v>#REF!</v>
      </c>
      <c r="K42" s="12" t="e">
        <f>'Tophond 2018 deel 1'!#REF!</f>
        <v>#REF!</v>
      </c>
      <c r="L42" s="12" t="e">
        <f>'Tophond 2018 deel 1'!#REF!</f>
        <v>#REF!</v>
      </c>
      <c r="M42" s="12" t="e">
        <f>'Tophond 2018 deel 1'!#REF!</f>
        <v>#REF!</v>
      </c>
      <c r="N42" s="12" t="e">
        <f>'Tophond 2018 deel 1'!#REF!</f>
        <v>#REF!</v>
      </c>
      <c r="O42" s="12" t="e">
        <f>'Tophond 2018 deel 1'!#REF!</f>
        <v>#REF!</v>
      </c>
      <c r="P42" s="12" t="e">
        <f>'Tophond 2018 deel 1'!#REF!</f>
        <v>#REF!</v>
      </c>
      <c r="Q42" s="12" t="e">
        <f>'Tophond 2018 deel 1'!#REF!</f>
        <v>#REF!</v>
      </c>
      <c r="R42" s="12" t="e">
        <f>'Tophond 2018 deel 1'!#REF!</f>
        <v>#REF!</v>
      </c>
      <c r="S42" s="12" t="e">
        <f>'Tophond 2018 deel 1'!#REF!</f>
        <v>#REF!</v>
      </c>
      <c r="T42" s="12" t="e">
        <f>'Tophond 2018 deel 1'!#REF!</f>
        <v>#REF!</v>
      </c>
      <c r="U42" s="12" t="e">
        <f>'Tophond 2018 deel 1'!#REF!</f>
        <v>#REF!</v>
      </c>
      <c r="V42" s="12" t="e">
        <f>'Tophond 2018 deel 1'!#REF!</f>
        <v>#REF!</v>
      </c>
      <c r="W42" s="12" t="e">
        <f>'Tophond 2018 deel 1'!#REF!</f>
        <v>#REF!</v>
      </c>
      <c r="X42" s="12" t="e">
        <f>'Tophond 2018 deel 1'!#REF!</f>
        <v>#REF!</v>
      </c>
      <c r="Y42" s="12" t="e">
        <f>'Tophond 2018 deel 1'!#REF!</f>
        <v>#REF!</v>
      </c>
      <c r="Z42" s="12" t="e">
        <f>'Tophond 2018 deel 1'!#REF!</f>
        <v>#REF!</v>
      </c>
      <c r="AA42" s="12" t="e">
        <f>'Tophond 2018 deel 1'!#REF!</f>
        <v>#REF!</v>
      </c>
      <c r="AB42" s="12" t="e">
        <f>'Tophond 2018 deel 1'!#REF!</f>
        <v>#REF!</v>
      </c>
      <c r="AC42" s="12" t="e">
        <f>'Tophond 2018 deel 1'!#REF!</f>
        <v>#REF!</v>
      </c>
      <c r="AD42" s="12" t="e">
        <f>'Tophond 2018 deel 1'!#REF!</f>
        <v>#REF!</v>
      </c>
      <c r="AE42" s="12" t="e">
        <f>'Tophond 2018 deel 1'!#REF!</f>
        <v>#REF!</v>
      </c>
      <c r="AF42" s="12" t="e">
        <f>'Tophond 2018 deel 1'!#REF!</f>
        <v>#REF!</v>
      </c>
      <c r="AG42" s="12" t="e">
        <f>'Tophond 2018 deel 1'!#REF!</f>
        <v>#REF!</v>
      </c>
      <c r="AH42" s="12" t="e">
        <f>'Tophond 2018 deel 1'!#REF!</f>
        <v>#REF!</v>
      </c>
      <c r="AI42" s="12" t="e">
        <f>'Tophond 2018 deel 1'!#REF!</f>
        <v>#REF!</v>
      </c>
      <c r="AJ42" s="12" t="e">
        <f>'Tophond 2018 deel 1'!#REF!</f>
        <v>#REF!</v>
      </c>
      <c r="AK42" s="12" t="e">
        <f>'Tophond 2018 deel 1'!#REF!</f>
        <v>#REF!</v>
      </c>
      <c r="AM42" s="12">
        <v>35</v>
      </c>
      <c r="AN42" s="13" t="e">
        <f t="shared" si="36"/>
        <v>#REF!</v>
      </c>
      <c r="AO42" s="20" t="e">
        <f t="shared" si="37"/>
        <v>#REF!</v>
      </c>
      <c r="AP42" s="12" t="e">
        <f t="shared" si="38"/>
        <v>#REF!</v>
      </c>
      <c r="AQ42" s="12" t="e">
        <f t="shared" si="39"/>
        <v>#REF!</v>
      </c>
      <c r="AR42" s="12" t="e">
        <f t="shared" si="40"/>
        <v>#REF!</v>
      </c>
      <c r="AS42" s="12" t="e">
        <f t="shared" si="41"/>
        <v>#REF!</v>
      </c>
      <c r="AT42" s="12" t="e">
        <f t="shared" si="42"/>
        <v>#REF!</v>
      </c>
      <c r="AU42" s="12" t="e">
        <f t="shared" si="43"/>
        <v>#REF!</v>
      </c>
      <c r="AV42" s="12" t="e">
        <f t="shared" si="44"/>
        <v>#REF!</v>
      </c>
      <c r="AW42" s="12" t="e">
        <f t="shared" si="45"/>
        <v>#REF!</v>
      </c>
      <c r="AX42" s="12" t="e">
        <f t="shared" si="46"/>
        <v>#REF!</v>
      </c>
      <c r="AY42" s="12" t="e">
        <f t="shared" si="47"/>
        <v>#REF!</v>
      </c>
      <c r="AZ42" s="12" t="e">
        <f t="shared" si="48"/>
        <v>#REF!</v>
      </c>
      <c r="BA42" s="12" t="e">
        <f t="shared" si="49"/>
        <v>#REF!</v>
      </c>
      <c r="BB42" s="12" t="e">
        <f t="shared" si="50"/>
        <v>#REF!</v>
      </c>
      <c r="BC42" s="12" t="e">
        <f t="shared" si="51"/>
        <v>#REF!</v>
      </c>
      <c r="BD42" s="12" t="e">
        <f t="shared" si="52"/>
        <v>#REF!</v>
      </c>
      <c r="BE42" s="12" t="e">
        <f t="shared" si="53"/>
        <v>#REF!</v>
      </c>
      <c r="BF42" s="12" t="e">
        <f t="shared" si="54"/>
        <v>#REF!</v>
      </c>
      <c r="BG42" s="12" t="e">
        <f t="shared" si="55"/>
        <v>#REF!</v>
      </c>
      <c r="BH42" s="12" t="e">
        <f t="shared" si="56"/>
        <v>#REF!</v>
      </c>
      <c r="BI42" s="12" t="e">
        <f t="shared" si="57"/>
        <v>#REF!</v>
      </c>
      <c r="BJ42" s="12" t="e">
        <f t="shared" si="58"/>
        <v>#REF!</v>
      </c>
      <c r="BK42" s="12" t="e">
        <f t="shared" si="59"/>
        <v>#REF!</v>
      </c>
      <c r="BL42" s="12" t="e">
        <f t="shared" si="60"/>
        <v>#REF!</v>
      </c>
      <c r="BM42" s="12" t="e">
        <f t="shared" si="61"/>
        <v>#REF!</v>
      </c>
      <c r="BN42" s="12" t="e">
        <f t="shared" si="62"/>
        <v>#REF!</v>
      </c>
      <c r="BO42" s="12" t="e">
        <f t="shared" si="63"/>
        <v>#REF!</v>
      </c>
      <c r="BP42" s="12" t="e">
        <f t="shared" si="64"/>
        <v>#REF!</v>
      </c>
      <c r="BQ42" s="12" t="e">
        <f t="shared" si="65"/>
        <v>#REF!</v>
      </c>
      <c r="BR42" s="12" t="e">
        <f t="shared" si="66"/>
        <v>#REF!</v>
      </c>
      <c r="BS42" s="12" t="e">
        <f t="shared" si="67"/>
        <v>#REF!</v>
      </c>
      <c r="BT42" s="12" t="e">
        <f t="shared" si="68"/>
        <v>#REF!</v>
      </c>
      <c r="BU42" s="12" t="e">
        <f t="shared" si="69"/>
        <v>#REF!</v>
      </c>
      <c r="BV42" s="12" t="e">
        <f t="shared" si="70"/>
        <v>#REF!</v>
      </c>
      <c r="BW42" s="12" t="e">
        <f t="shared" si="70"/>
        <v>#REF!</v>
      </c>
    </row>
    <row r="43" spans="1:76" x14ac:dyDescent="0.2">
      <c r="A43" s="12">
        <v>36</v>
      </c>
      <c r="B43" s="13" t="e">
        <f>'Tophond 2018 deel 1'!#REF!</f>
        <v>#REF!</v>
      </c>
      <c r="C43" s="12" t="e">
        <f>'Tophond 2018 deel 1'!#REF!</f>
        <v>#REF!</v>
      </c>
      <c r="D43" s="12" t="e">
        <f>'Tophond 2018 deel 1'!#REF!</f>
        <v>#REF!</v>
      </c>
      <c r="E43" s="12" t="e">
        <f>'Tophond 2018 deel 1'!#REF!</f>
        <v>#REF!</v>
      </c>
      <c r="F43" s="12" t="e">
        <f>'Tophond 2018 deel 1'!#REF!</f>
        <v>#REF!</v>
      </c>
      <c r="G43" s="12" t="e">
        <f>'Tophond 2018 deel 1'!#REF!</f>
        <v>#REF!</v>
      </c>
      <c r="H43" s="12" t="e">
        <f>'Tophond 2018 deel 1'!#REF!</f>
        <v>#REF!</v>
      </c>
      <c r="I43" s="12" t="e">
        <f>'Tophond 2018 deel 1'!#REF!</f>
        <v>#REF!</v>
      </c>
      <c r="J43" s="12" t="e">
        <f>'Tophond 2018 deel 1'!#REF!</f>
        <v>#REF!</v>
      </c>
      <c r="K43" s="12" t="e">
        <f>'Tophond 2018 deel 1'!#REF!</f>
        <v>#REF!</v>
      </c>
      <c r="L43" s="12" t="e">
        <f>'Tophond 2018 deel 1'!#REF!</f>
        <v>#REF!</v>
      </c>
      <c r="M43" s="12" t="e">
        <f>'Tophond 2018 deel 1'!#REF!</f>
        <v>#REF!</v>
      </c>
      <c r="N43" s="12" t="e">
        <f>'Tophond 2018 deel 1'!#REF!</f>
        <v>#REF!</v>
      </c>
      <c r="O43" s="12" t="e">
        <f>'Tophond 2018 deel 1'!#REF!</f>
        <v>#REF!</v>
      </c>
      <c r="P43" s="12" t="e">
        <f>'Tophond 2018 deel 1'!#REF!</f>
        <v>#REF!</v>
      </c>
      <c r="Q43" s="12" t="e">
        <f>'Tophond 2018 deel 1'!#REF!</f>
        <v>#REF!</v>
      </c>
      <c r="R43" s="12" t="e">
        <f>'Tophond 2018 deel 1'!#REF!</f>
        <v>#REF!</v>
      </c>
      <c r="S43" s="12" t="e">
        <f>'Tophond 2018 deel 1'!#REF!</f>
        <v>#REF!</v>
      </c>
      <c r="T43" s="12" t="e">
        <f>'Tophond 2018 deel 1'!#REF!</f>
        <v>#REF!</v>
      </c>
      <c r="U43" s="12" t="e">
        <f>'Tophond 2018 deel 1'!#REF!</f>
        <v>#REF!</v>
      </c>
      <c r="V43" s="12" t="e">
        <f>'Tophond 2018 deel 1'!#REF!</f>
        <v>#REF!</v>
      </c>
      <c r="W43" s="12" t="e">
        <f>'Tophond 2018 deel 1'!#REF!</f>
        <v>#REF!</v>
      </c>
      <c r="X43" s="12" t="e">
        <f>'Tophond 2018 deel 1'!#REF!</f>
        <v>#REF!</v>
      </c>
      <c r="Y43" s="12" t="e">
        <f>'Tophond 2018 deel 1'!#REF!</f>
        <v>#REF!</v>
      </c>
      <c r="Z43" s="12" t="e">
        <f>'Tophond 2018 deel 1'!#REF!</f>
        <v>#REF!</v>
      </c>
      <c r="AA43" s="12" t="e">
        <f>'Tophond 2018 deel 1'!#REF!</f>
        <v>#REF!</v>
      </c>
      <c r="AB43" s="12" t="e">
        <f>'Tophond 2018 deel 1'!#REF!</f>
        <v>#REF!</v>
      </c>
      <c r="AC43" s="12" t="e">
        <f>'Tophond 2018 deel 1'!#REF!</f>
        <v>#REF!</v>
      </c>
      <c r="AD43" s="12" t="e">
        <f>'Tophond 2018 deel 1'!#REF!</f>
        <v>#REF!</v>
      </c>
      <c r="AE43" s="12" t="e">
        <f>'Tophond 2018 deel 1'!#REF!</f>
        <v>#REF!</v>
      </c>
      <c r="AF43" s="12" t="e">
        <f>'Tophond 2018 deel 1'!#REF!</f>
        <v>#REF!</v>
      </c>
      <c r="AG43" s="12" t="e">
        <f>'Tophond 2018 deel 1'!#REF!</f>
        <v>#REF!</v>
      </c>
      <c r="AH43" s="12" t="e">
        <f>'Tophond 2018 deel 1'!#REF!</f>
        <v>#REF!</v>
      </c>
      <c r="AI43" s="12" t="e">
        <f>'Tophond 2018 deel 1'!#REF!</f>
        <v>#REF!</v>
      </c>
      <c r="AJ43" s="12" t="e">
        <f>'Tophond 2018 deel 1'!#REF!</f>
        <v>#REF!</v>
      </c>
      <c r="AK43" s="12" t="e">
        <f>'Tophond 2018 deel 1'!#REF!</f>
        <v>#REF!</v>
      </c>
      <c r="AM43" s="12">
        <v>36</v>
      </c>
      <c r="AN43" s="13" t="e">
        <f t="shared" si="36"/>
        <v>#REF!</v>
      </c>
      <c r="AO43" s="20" t="e">
        <f t="shared" si="37"/>
        <v>#REF!</v>
      </c>
      <c r="AP43" s="12" t="e">
        <f t="shared" si="38"/>
        <v>#REF!</v>
      </c>
      <c r="AQ43" s="12" t="e">
        <f t="shared" si="39"/>
        <v>#REF!</v>
      </c>
      <c r="AR43" s="12" t="e">
        <f t="shared" si="40"/>
        <v>#REF!</v>
      </c>
      <c r="AS43" s="12" t="e">
        <f t="shared" si="41"/>
        <v>#REF!</v>
      </c>
      <c r="AT43" s="12" t="e">
        <f t="shared" si="42"/>
        <v>#REF!</v>
      </c>
      <c r="AU43" s="12" t="e">
        <f t="shared" si="43"/>
        <v>#REF!</v>
      </c>
      <c r="AV43" s="12" t="e">
        <f t="shared" si="44"/>
        <v>#REF!</v>
      </c>
      <c r="AW43" s="12" t="e">
        <f t="shared" si="45"/>
        <v>#REF!</v>
      </c>
      <c r="AX43" s="12" t="e">
        <f t="shared" si="46"/>
        <v>#REF!</v>
      </c>
      <c r="AY43" s="12" t="e">
        <f t="shared" si="47"/>
        <v>#REF!</v>
      </c>
      <c r="AZ43" s="12" t="e">
        <f t="shared" si="48"/>
        <v>#REF!</v>
      </c>
      <c r="BA43" s="12" t="e">
        <f t="shared" si="49"/>
        <v>#REF!</v>
      </c>
      <c r="BB43" s="12" t="e">
        <f t="shared" si="50"/>
        <v>#REF!</v>
      </c>
      <c r="BC43" s="12" t="e">
        <f t="shared" si="51"/>
        <v>#REF!</v>
      </c>
      <c r="BD43" s="12" t="e">
        <f t="shared" si="52"/>
        <v>#REF!</v>
      </c>
      <c r="BE43" s="12" t="e">
        <f t="shared" si="53"/>
        <v>#REF!</v>
      </c>
      <c r="BF43" s="12" t="e">
        <f t="shared" si="54"/>
        <v>#REF!</v>
      </c>
      <c r="BG43" s="12" t="e">
        <f t="shared" si="55"/>
        <v>#REF!</v>
      </c>
      <c r="BH43" s="12" t="e">
        <f t="shared" si="56"/>
        <v>#REF!</v>
      </c>
      <c r="BI43" s="12" t="e">
        <f t="shared" si="57"/>
        <v>#REF!</v>
      </c>
      <c r="BJ43" s="12" t="e">
        <f t="shared" si="58"/>
        <v>#REF!</v>
      </c>
      <c r="BK43" s="12" t="e">
        <f t="shared" si="59"/>
        <v>#REF!</v>
      </c>
      <c r="BL43" s="12" t="e">
        <f t="shared" si="60"/>
        <v>#REF!</v>
      </c>
      <c r="BM43" s="12" t="e">
        <f t="shared" si="61"/>
        <v>#REF!</v>
      </c>
      <c r="BN43" s="12" t="e">
        <f t="shared" si="62"/>
        <v>#REF!</v>
      </c>
      <c r="BO43" s="12" t="e">
        <f t="shared" si="63"/>
        <v>#REF!</v>
      </c>
      <c r="BP43" s="12" t="e">
        <f t="shared" si="64"/>
        <v>#REF!</v>
      </c>
      <c r="BQ43" s="12" t="e">
        <f t="shared" si="65"/>
        <v>#REF!</v>
      </c>
      <c r="BR43" s="12" t="e">
        <f t="shared" si="66"/>
        <v>#REF!</v>
      </c>
      <c r="BS43" s="12" t="e">
        <f t="shared" si="67"/>
        <v>#REF!</v>
      </c>
      <c r="BT43" s="12" t="e">
        <f t="shared" si="68"/>
        <v>#REF!</v>
      </c>
      <c r="BU43" s="12" t="e">
        <f t="shared" si="69"/>
        <v>#REF!</v>
      </c>
      <c r="BV43" s="12" t="e">
        <f t="shared" si="70"/>
        <v>#REF!</v>
      </c>
      <c r="BW43" s="12" t="e">
        <f t="shared" si="70"/>
        <v>#REF!</v>
      </c>
    </row>
    <row r="44" spans="1:76" x14ac:dyDescent="0.2">
      <c r="A44" s="12">
        <v>37</v>
      </c>
      <c r="B44" s="13" t="e">
        <f>'Tophond 2018 deel 1'!#REF!</f>
        <v>#REF!</v>
      </c>
      <c r="C44" s="12" t="e">
        <f>'Tophond 2018 deel 1'!#REF!</f>
        <v>#REF!</v>
      </c>
      <c r="D44" s="12" t="e">
        <f>'Tophond 2018 deel 1'!#REF!</f>
        <v>#REF!</v>
      </c>
      <c r="E44" s="12" t="e">
        <f>'Tophond 2018 deel 1'!#REF!</f>
        <v>#REF!</v>
      </c>
      <c r="F44" s="12" t="e">
        <f>'Tophond 2018 deel 1'!#REF!</f>
        <v>#REF!</v>
      </c>
      <c r="G44" s="12" t="e">
        <f>'Tophond 2018 deel 1'!#REF!</f>
        <v>#REF!</v>
      </c>
      <c r="H44" s="12" t="e">
        <f>'Tophond 2018 deel 1'!#REF!</f>
        <v>#REF!</v>
      </c>
      <c r="I44" s="12" t="e">
        <f>'Tophond 2018 deel 1'!#REF!</f>
        <v>#REF!</v>
      </c>
      <c r="J44" s="12" t="e">
        <f>'Tophond 2018 deel 1'!#REF!</f>
        <v>#REF!</v>
      </c>
      <c r="K44" s="12" t="e">
        <f>'Tophond 2018 deel 1'!#REF!</f>
        <v>#REF!</v>
      </c>
      <c r="L44" s="12" t="e">
        <f>'Tophond 2018 deel 1'!#REF!</f>
        <v>#REF!</v>
      </c>
      <c r="M44" s="12" t="e">
        <f>'Tophond 2018 deel 1'!#REF!</f>
        <v>#REF!</v>
      </c>
      <c r="N44" s="12" t="e">
        <f>'Tophond 2018 deel 1'!#REF!</f>
        <v>#REF!</v>
      </c>
      <c r="O44" s="12" t="e">
        <f>'Tophond 2018 deel 1'!#REF!</f>
        <v>#REF!</v>
      </c>
      <c r="P44" s="12" t="e">
        <f>'Tophond 2018 deel 1'!#REF!</f>
        <v>#REF!</v>
      </c>
      <c r="Q44" s="12" t="e">
        <f>'Tophond 2018 deel 1'!#REF!</f>
        <v>#REF!</v>
      </c>
      <c r="R44" s="12" t="e">
        <f>'Tophond 2018 deel 1'!#REF!</f>
        <v>#REF!</v>
      </c>
      <c r="S44" s="12" t="e">
        <f>'Tophond 2018 deel 1'!#REF!</f>
        <v>#REF!</v>
      </c>
      <c r="T44" s="12" t="e">
        <f>'Tophond 2018 deel 1'!#REF!</f>
        <v>#REF!</v>
      </c>
      <c r="U44" s="12" t="e">
        <f>'Tophond 2018 deel 1'!#REF!</f>
        <v>#REF!</v>
      </c>
      <c r="V44" s="12" t="e">
        <f>'Tophond 2018 deel 1'!#REF!</f>
        <v>#REF!</v>
      </c>
      <c r="W44" s="12" t="e">
        <f>'Tophond 2018 deel 1'!#REF!</f>
        <v>#REF!</v>
      </c>
      <c r="X44" s="12" t="e">
        <f>'Tophond 2018 deel 1'!#REF!</f>
        <v>#REF!</v>
      </c>
      <c r="Y44" s="12" t="e">
        <f>'Tophond 2018 deel 1'!#REF!</f>
        <v>#REF!</v>
      </c>
      <c r="Z44" s="12" t="e">
        <f>'Tophond 2018 deel 1'!#REF!</f>
        <v>#REF!</v>
      </c>
      <c r="AA44" s="12" t="e">
        <f>'Tophond 2018 deel 1'!#REF!</f>
        <v>#REF!</v>
      </c>
      <c r="AB44" s="12" t="e">
        <f>'Tophond 2018 deel 1'!#REF!</f>
        <v>#REF!</v>
      </c>
      <c r="AC44" s="12" t="e">
        <f>'Tophond 2018 deel 1'!#REF!</f>
        <v>#REF!</v>
      </c>
      <c r="AD44" s="12" t="e">
        <f>'Tophond 2018 deel 1'!#REF!</f>
        <v>#REF!</v>
      </c>
      <c r="AE44" s="12" t="e">
        <f>'Tophond 2018 deel 1'!#REF!</f>
        <v>#REF!</v>
      </c>
      <c r="AF44" s="12" t="e">
        <f>'Tophond 2018 deel 1'!#REF!</f>
        <v>#REF!</v>
      </c>
      <c r="AG44" s="12" t="e">
        <f>'Tophond 2018 deel 1'!#REF!</f>
        <v>#REF!</v>
      </c>
      <c r="AH44" s="12" t="e">
        <f>'Tophond 2018 deel 1'!#REF!</f>
        <v>#REF!</v>
      </c>
      <c r="AI44" s="12" t="e">
        <f>'Tophond 2018 deel 1'!#REF!</f>
        <v>#REF!</v>
      </c>
      <c r="AJ44" s="12" t="e">
        <f>'Tophond 2018 deel 1'!#REF!</f>
        <v>#REF!</v>
      </c>
      <c r="AK44" s="12" t="e">
        <f>'Tophond 2018 deel 1'!#REF!</f>
        <v>#REF!</v>
      </c>
      <c r="AM44" s="12">
        <v>37</v>
      </c>
      <c r="AN44" s="13" t="e">
        <f>C44</f>
        <v>#REF!</v>
      </c>
      <c r="AO44" s="20" t="e">
        <f>B44</f>
        <v>#REF!</v>
      </c>
      <c r="AP44" s="12" t="e">
        <f t="shared" ref="AP44:AY47" si="71">D44</f>
        <v>#REF!</v>
      </c>
      <c r="AQ44" s="12" t="e">
        <f t="shared" si="71"/>
        <v>#REF!</v>
      </c>
      <c r="AR44" s="12" t="e">
        <f t="shared" si="71"/>
        <v>#REF!</v>
      </c>
      <c r="AS44" s="12" t="e">
        <f t="shared" si="71"/>
        <v>#REF!</v>
      </c>
      <c r="AT44" s="12" t="e">
        <f t="shared" si="71"/>
        <v>#REF!</v>
      </c>
      <c r="AU44" s="12" t="e">
        <f t="shared" si="71"/>
        <v>#REF!</v>
      </c>
      <c r="AV44" s="12" t="e">
        <f t="shared" si="71"/>
        <v>#REF!</v>
      </c>
      <c r="AW44" s="12" t="e">
        <f t="shared" si="71"/>
        <v>#REF!</v>
      </c>
      <c r="AX44" s="12" t="e">
        <f t="shared" si="71"/>
        <v>#REF!</v>
      </c>
      <c r="AY44" s="12" t="e">
        <f t="shared" si="71"/>
        <v>#REF!</v>
      </c>
      <c r="AZ44" s="12" t="e">
        <f t="shared" ref="AZ44:BI47" si="72">N44</f>
        <v>#REF!</v>
      </c>
      <c r="BA44" s="12" t="e">
        <f t="shared" si="72"/>
        <v>#REF!</v>
      </c>
      <c r="BB44" s="12" t="e">
        <f t="shared" si="72"/>
        <v>#REF!</v>
      </c>
      <c r="BC44" s="12" t="e">
        <f t="shared" si="72"/>
        <v>#REF!</v>
      </c>
      <c r="BD44" s="12" t="e">
        <f t="shared" si="72"/>
        <v>#REF!</v>
      </c>
      <c r="BE44" s="12" t="e">
        <f t="shared" si="72"/>
        <v>#REF!</v>
      </c>
      <c r="BF44" s="12" t="e">
        <f t="shared" si="72"/>
        <v>#REF!</v>
      </c>
      <c r="BG44" s="12" t="e">
        <f t="shared" si="72"/>
        <v>#REF!</v>
      </c>
      <c r="BH44" s="12" t="e">
        <f t="shared" si="72"/>
        <v>#REF!</v>
      </c>
      <c r="BI44" s="12" t="e">
        <f t="shared" si="72"/>
        <v>#REF!</v>
      </c>
      <c r="BJ44" s="12" t="e">
        <f t="shared" ref="BJ44:BS47" si="73">X44</f>
        <v>#REF!</v>
      </c>
      <c r="BK44" s="12" t="e">
        <f t="shared" si="73"/>
        <v>#REF!</v>
      </c>
      <c r="BL44" s="12" t="e">
        <f t="shared" si="73"/>
        <v>#REF!</v>
      </c>
      <c r="BM44" s="12" t="e">
        <f t="shared" si="73"/>
        <v>#REF!</v>
      </c>
      <c r="BN44" s="12" t="e">
        <f t="shared" si="73"/>
        <v>#REF!</v>
      </c>
      <c r="BO44" s="12" t="e">
        <f t="shared" si="73"/>
        <v>#REF!</v>
      </c>
      <c r="BP44" s="12" t="e">
        <f t="shared" si="73"/>
        <v>#REF!</v>
      </c>
      <c r="BQ44" s="12" t="e">
        <f t="shared" si="73"/>
        <v>#REF!</v>
      </c>
      <c r="BR44" s="12" t="e">
        <f t="shared" si="73"/>
        <v>#REF!</v>
      </c>
      <c r="BS44" s="12" t="e">
        <f t="shared" si="73"/>
        <v>#REF!</v>
      </c>
      <c r="BT44" s="12" t="e">
        <f t="shared" ref="BT44:BU47" si="74">AH44</f>
        <v>#REF!</v>
      </c>
      <c r="BU44" s="12" t="e">
        <f t="shared" si="74"/>
        <v>#REF!</v>
      </c>
      <c r="BV44" s="12" t="e">
        <f t="shared" ref="BV44:BW47" si="75">AJ44</f>
        <v>#REF!</v>
      </c>
      <c r="BW44" s="12" t="e">
        <f t="shared" si="75"/>
        <v>#REF!</v>
      </c>
    </row>
    <row r="45" spans="1:76" x14ac:dyDescent="0.2">
      <c r="A45" s="12">
        <v>38</v>
      </c>
      <c r="B45" s="13" t="e">
        <f>'Tophond 2018 deel 1'!#REF!</f>
        <v>#REF!</v>
      </c>
      <c r="C45" s="12" t="e">
        <f>'Tophond 2018 deel 1'!#REF!</f>
        <v>#REF!</v>
      </c>
      <c r="D45" s="12" t="e">
        <f>'Tophond 2018 deel 1'!#REF!</f>
        <v>#REF!</v>
      </c>
      <c r="E45" s="12" t="e">
        <f>'Tophond 2018 deel 1'!#REF!</f>
        <v>#REF!</v>
      </c>
      <c r="F45" s="12" t="e">
        <f>'Tophond 2018 deel 1'!#REF!</f>
        <v>#REF!</v>
      </c>
      <c r="G45" s="12" t="e">
        <f>'Tophond 2018 deel 1'!#REF!</f>
        <v>#REF!</v>
      </c>
      <c r="H45" s="12" t="e">
        <f>'Tophond 2018 deel 1'!#REF!</f>
        <v>#REF!</v>
      </c>
      <c r="I45" s="12" t="e">
        <f>'Tophond 2018 deel 1'!#REF!</f>
        <v>#REF!</v>
      </c>
      <c r="J45" s="12" t="e">
        <f>'Tophond 2018 deel 1'!#REF!</f>
        <v>#REF!</v>
      </c>
      <c r="K45" s="12" t="e">
        <f>'Tophond 2018 deel 1'!#REF!</f>
        <v>#REF!</v>
      </c>
      <c r="L45" s="12" t="e">
        <f>'Tophond 2018 deel 1'!#REF!</f>
        <v>#REF!</v>
      </c>
      <c r="M45" s="12" t="e">
        <f>'Tophond 2018 deel 1'!#REF!</f>
        <v>#REF!</v>
      </c>
      <c r="N45" s="12" t="e">
        <f>'Tophond 2018 deel 1'!#REF!</f>
        <v>#REF!</v>
      </c>
      <c r="O45" s="12" t="e">
        <f>'Tophond 2018 deel 1'!#REF!</f>
        <v>#REF!</v>
      </c>
      <c r="P45" s="12" t="e">
        <f>'Tophond 2018 deel 1'!#REF!</f>
        <v>#REF!</v>
      </c>
      <c r="Q45" s="12" t="e">
        <f>'Tophond 2018 deel 1'!#REF!</f>
        <v>#REF!</v>
      </c>
      <c r="R45" s="12" t="e">
        <f>'Tophond 2018 deel 1'!#REF!</f>
        <v>#REF!</v>
      </c>
      <c r="S45" s="12" t="e">
        <f>'Tophond 2018 deel 1'!#REF!</f>
        <v>#REF!</v>
      </c>
      <c r="T45" s="12" t="e">
        <f>'Tophond 2018 deel 1'!#REF!</f>
        <v>#REF!</v>
      </c>
      <c r="U45" s="12" t="e">
        <f>'Tophond 2018 deel 1'!#REF!</f>
        <v>#REF!</v>
      </c>
      <c r="V45" s="12" t="e">
        <f>'Tophond 2018 deel 1'!#REF!</f>
        <v>#REF!</v>
      </c>
      <c r="W45" s="12" t="e">
        <f>'Tophond 2018 deel 1'!#REF!</f>
        <v>#REF!</v>
      </c>
      <c r="X45" s="12" t="e">
        <f>'Tophond 2018 deel 1'!#REF!</f>
        <v>#REF!</v>
      </c>
      <c r="Y45" s="12" t="e">
        <f>'Tophond 2018 deel 1'!#REF!</f>
        <v>#REF!</v>
      </c>
      <c r="Z45" s="12" t="e">
        <f>'Tophond 2018 deel 1'!#REF!</f>
        <v>#REF!</v>
      </c>
      <c r="AA45" s="12" t="e">
        <f>'Tophond 2018 deel 1'!#REF!</f>
        <v>#REF!</v>
      </c>
      <c r="AB45" s="12" t="e">
        <f>'Tophond 2018 deel 1'!#REF!</f>
        <v>#REF!</v>
      </c>
      <c r="AC45" s="12" t="e">
        <f>'Tophond 2018 deel 1'!#REF!</f>
        <v>#REF!</v>
      </c>
      <c r="AD45" s="12" t="e">
        <f>'Tophond 2018 deel 1'!#REF!</f>
        <v>#REF!</v>
      </c>
      <c r="AE45" s="12" t="e">
        <f>'Tophond 2018 deel 1'!#REF!</f>
        <v>#REF!</v>
      </c>
      <c r="AF45" s="12" t="e">
        <f>'Tophond 2018 deel 1'!#REF!</f>
        <v>#REF!</v>
      </c>
      <c r="AG45" s="12" t="e">
        <f>'Tophond 2018 deel 1'!#REF!</f>
        <v>#REF!</v>
      </c>
      <c r="AH45" s="12" t="e">
        <f>'Tophond 2018 deel 1'!#REF!</f>
        <v>#REF!</v>
      </c>
      <c r="AI45" s="12" t="e">
        <f>'Tophond 2018 deel 1'!#REF!</f>
        <v>#REF!</v>
      </c>
      <c r="AJ45" s="12" t="e">
        <f>'Tophond 2018 deel 1'!#REF!</f>
        <v>#REF!</v>
      </c>
      <c r="AK45" s="12" t="e">
        <f>'Tophond 2018 deel 1'!#REF!</f>
        <v>#REF!</v>
      </c>
      <c r="AM45" s="12">
        <v>38</v>
      </c>
      <c r="AN45" s="13" t="e">
        <f>C45</f>
        <v>#REF!</v>
      </c>
      <c r="AO45" s="20" t="e">
        <f>B45</f>
        <v>#REF!</v>
      </c>
      <c r="AP45" s="12" t="e">
        <f t="shared" si="71"/>
        <v>#REF!</v>
      </c>
      <c r="AQ45" s="12" t="e">
        <f t="shared" si="71"/>
        <v>#REF!</v>
      </c>
      <c r="AR45" s="12" t="e">
        <f t="shared" si="71"/>
        <v>#REF!</v>
      </c>
      <c r="AS45" s="12" t="e">
        <f t="shared" si="71"/>
        <v>#REF!</v>
      </c>
      <c r="AT45" s="12" t="e">
        <f t="shared" si="71"/>
        <v>#REF!</v>
      </c>
      <c r="AU45" s="12" t="e">
        <f t="shared" si="71"/>
        <v>#REF!</v>
      </c>
      <c r="AV45" s="12" t="e">
        <f t="shared" si="71"/>
        <v>#REF!</v>
      </c>
      <c r="AW45" s="12" t="e">
        <f t="shared" si="71"/>
        <v>#REF!</v>
      </c>
      <c r="AX45" s="12" t="e">
        <f t="shared" si="71"/>
        <v>#REF!</v>
      </c>
      <c r="AY45" s="12" t="e">
        <f t="shared" si="71"/>
        <v>#REF!</v>
      </c>
      <c r="AZ45" s="12" t="e">
        <f t="shared" si="72"/>
        <v>#REF!</v>
      </c>
      <c r="BA45" s="12" t="e">
        <f t="shared" si="72"/>
        <v>#REF!</v>
      </c>
      <c r="BB45" s="12" t="e">
        <f t="shared" si="72"/>
        <v>#REF!</v>
      </c>
      <c r="BC45" s="12" t="e">
        <f t="shared" si="72"/>
        <v>#REF!</v>
      </c>
      <c r="BD45" s="12" t="e">
        <f t="shared" si="72"/>
        <v>#REF!</v>
      </c>
      <c r="BE45" s="12" t="e">
        <f t="shared" si="72"/>
        <v>#REF!</v>
      </c>
      <c r="BF45" s="12" t="e">
        <f t="shared" si="72"/>
        <v>#REF!</v>
      </c>
      <c r="BG45" s="12" t="e">
        <f t="shared" si="72"/>
        <v>#REF!</v>
      </c>
      <c r="BH45" s="12" t="e">
        <f t="shared" si="72"/>
        <v>#REF!</v>
      </c>
      <c r="BI45" s="12" t="e">
        <f t="shared" si="72"/>
        <v>#REF!</v>
      </c>
      <c r="BJ45" s="12" t="e">
        <f t="shared" si="73"/>
        <v>#REF!</v>
      </c>
      <c r="BK45" s="12" t="e">
        <f t="shared" si="73"/>
        <v>#REF!</v>
      </c>
      <c r="BL45" s="12" t="e">
        <f t="shared" si="73"/>
        <v>#REF!</v>
      </c>
      <c r="BM45" s="12" t="e">
        <f t="shared" si="73"/>
        <v>#REF!</v>
      </c>
      <c r="BN45" s="12" t="e">
        <f t="shared" si="73"/>
        <v>#REF!</v>
      </c>
      <c r="BO45" s="12" t="e">
        <f t="shared" si="73"/>
        <v>#REF!</v>
      </c>
      <c r="BP45" s="12" t="e">
        <f t="shared" si="73"/>
        <v>#REF!</v>
      </c>
      <c r="BQ45" s="12" t="e">
        <f t="shared" si="73"/>
        <v>#REF!</v>
      </c>
      <c r="BR45" s="12" t="e">
        <f t="shared" si="73"/>
        <v>#REF!</v>
      </c>
      <c r="BS45" s="12" t="e">
        <f t="shared" si="73"/>
        <v>#REF!</v>
      </c>
      <c r="BT45" s="12" t="e">
        <f t="shared" si="74"/>
        <v>#REF!</v>
      </c>
      <c r="BU45" s="12" t="e">
        <f t="shared" si="74"/>
        <v>#REF!</v>
      </c>
      <c r="BV45" s="12" t="e">
        <f t="shared" si="75"/>
        <v>#REF!</v>
      </c>
      <c r="BW45" s="12" t="e">
        <f t="shared" si="75"/>
        <v>#REF!</v>
      </c>
    </row>
    <row r="46" spans="1:76" s="17" customFormat="1" x14ac:dyDescent="0.2">
      <c r="A46" s="12">
        <v>39</v>
      </c>
      <c r="B46" s="13" t="e">
        <f>'Tophond 2018 deel 1'!#REF!</f>
        <v>#REF!</v>
      </c>
      <c r="C46" s="12" t="e">
        <f>'Tophond 2018 deel 1'!#REF!</f>
        <v>#REF!</v>
      </c>
      <c r="D46" s="12" t="e">
        <f>'Tophond 2018 deel 1'!#REF!</f>
        <v>#REF!</v>
      </c>
      <c r="E46" s="12" t="e">
        <f>'Tophond 2018 deel 1'!#REF!</f>
        <v>#REF!</v>
      </c>
      <c r="F46" s="12" t="e">
        <f>'Tophond 2018 deel 1'!#REF!</f>
        <v>#REF!</v>
      </c>
      <c r="G46" s="12" t="e">
        <f>'Tophond 2018 deel 1'!#REF!</f>
        <v>#REF!</v>
      </c>
      <c r="H46" s="12" t="e">
        <f>'Tophond 2018 deel 1'!#REF!</f>
        <v>#REF!</v>
      </c>
      <c r="I46" s="12" t="e">
        <f>'Tophond 2018 deel 1'!#REF!</f>
        <v>#REF!</v>
      </c>
      <c r="J46" s="12" t="e">
        <f>'Tophond 2018 deel 1'!#REF!</f>
        <v>#REF!</v>
      </c>
      <c r="K46" s="12" t="e">
        <f>'Tophond 2018 deel 1'!#REF!</f>
        <v>#REF!</v>
      </c>
      <c r="L46" s="12" t="e">
        <f>'Tophond 2018 deel 1'!#REF!</f>
        <v>#REF!</v>
      </c>
      <c r="M46" s="12" t="e">
        <f>'Tophond 2018 deel 1'!#REF!</f>
        <v>#REF!</v>
      </c>
      <c r="N46" s="12" t="e">
        <f>'Tophond 2018 deel 1'!#REF!</f>
        <v>#REF!</v>
      </c>
      <c r="O46" s="12" t="e">
        <f>'Tophond 2018 deel 1'!#REF!</f>
        <v>#REF!</v>
      </c>
      <c r="P46" s="12" t="e">
        <f>'Tophond 2018 deel 1'!#REF!</f>
        <v>#REF!</v>
      </c>
      <c r="Q46" s="12" t="e">
        <f>'Tophond 2018 deel 1'!#REF!</f>
        <v>#REF!</v>
      </c>
      <c r="R46" s="12" t="e">
        <f>'Tophond 2018 deel 1'!#REF!</f>
        <v>#REF!</v>
      </c>
      <c r="S46" s="12" t="e">
        <f>'Tophond 2018 deel 1'!#REF!</f>
        <v>#REF!</v>
      </c>
      <c r="T46" s="12" t="e">
        <f>'Tophond 2018 deel 1'!#REF!</f>
        <v>#REF!</v>
      </c>
      <c r="U46" s="12" t="e">
        <f>'Tophond 2018 deel 1'!#REF!</f>
        <v>#REF!</v>
      </c>
      <c r="V46" s="12" t="e">
        <f>'Tophond 2018 deel 1'!#REF!</f>
        <v>#REF!</v>
      </c>
      <c r="W46" s="12" t="e">
        <f>'Tophond 2018 deel 1'!#REF!</f>
        <v>#REF!</v>
      </c>
      <c r="X46" s="12" t="e">
        <f>'Tophond 2018 deel 1'!#REF!</f>
        <v>#REF!</v>
      </c>
      <c r="Y46" s="12" t="e">
        <f>'Tophond 2018 deel 1'!#REF!</f>
        <v>#REF!</v>
      </c>
      <c r="Z46" s="12" t="e">
        <f>'Tophond 2018 deel 1'!#REF!</f>
        <v>#REF!</v>
      </c>
      <c r="AA46" s="12" t="e">
        <f>'Tophond 2018 deel 1'!#REF!</f>
        <v>#REF!</v>
      </c>
      <c r="AB46" s="12" t="e">
        <f>'Tophond 2018 deel 1'!#REF!</f>
        <v>#REF!</v>
      </c>
      <c r="AC46" s="12" t="e">
        <f>'Tophond 2018 deel 1'!#REF!</f>
        <v>#REF!</v>
      </c>
      <c r="AD46" s="12" t="e">
        <f>'Tophond 2018 deel 1'!#REF!</f>
        <v>#REF!</v>
      </c>
      <c r="AE46" s="12" t="e">
        <f>'Tophond 2018 deel 1'!#REF!</f>
        <v>#REF!</v>
      </c>
      <c r="AF46" s="12" t="e">
        <f>'Tophond 2018 deel 1'!#REF!</f>
        <v>#REF!</v>
      </c>
      <c r="AG46" s="12" t="e">
        <f>'Tophond 2018 deel 1'!#REF!</f>
        <v>#REF!</v>
      </c>
      <c r="AH46" s="12" t="e">
        <f>'Tophond 2018 deel 1'!#REF!</f>
        <v>#REF!</v>
      </c>
      <c r="AI46" s="12" t="e">
        <f>'Tophond 2018 deel 1'!#REF!</f>
        <v>#REF!</v>
      </c>
      <c r="AJ46" s="12" t="e">
        <f>'Tophond 2018 deel 1'!#REF!</f>
        <v>#REF!</v>
      </c>
      <c r="AK46" s="12" t="e">
        <f>'Tophond 2018 deel 1'!#REF!</f>
        <v>#REF!</v>
      </c>
      <c r="AM46" s="12">
        <v>39</v>
      </c>
      <c r="AN46" s="13" t="e">
        <f>C46</f>
        <v>#REF!</v>
      </c>
      <c r="AO46" s="20" t="e">
        <f>B46</f>
        <v>#REF!</v>
      </c>
      <c r="AP46" s="12" t="e">
        <f t="shared" si="71"/>
        <v>#REF!</v>
      </c>
      <c r="AQ46" s="12" t="e">
        <f t="shared" si="71"/>
        <v>#REF!</v>
      </c>
      <c r="AR46" s="12" t="e">
        <f t="shared" si="71"/>
        <v>#REF!</v>
      </c>
      <c r="AS46" s="12" t="e">
        <f t="shared" si="71"/>
        <v>#REF!</v>
      </c>
      <c r="AT46" s="12" t="e">
        <f t="shared" si="71"/>
        <v>#REF!</v>
      </c>
      <c r="AU46" s="12" t="e">
        <f t="shared" si="71"/>
        <v>#REF!</v>
      </c>
      <c r="AV46" s="12" t="e">
        <f t="shared" si="71"/>
        <v>#REF!</v>
      </c>
      <c r="AW46" s="12" t="e">
        <f t="shared" si="71"/>
        <v>#REF!</v>
      </c>
      <c r="AX46" s="12" t="e">
        <f t="shared" si="71"/>
        <v>#REF!</v>
      </c>
      <c r="AY46" s="12" t="e">
        <f t="shared" si="71"/>
        <v>#REF!</v>
      </c>
      <c r="AZ46" s="12" t="e">
        <f t="shared" si="72"/>
        <v>#REF!</v>
      </c>
      <c r="BA46" s="12" t="e">
        <f t="shared" si="72"/>
        <v>#REF!</v>
      </c>
      <c r="BB46" s="12" t="e">
        <f t="shared" si="72"/>
        <v>#REF!</v>
      </c>
      <c r="BC46" s="12" t="e">
        <f t="shared" si="72"/>
        <v>#REF!</v>
      </c>
      <c r="BD46" s="12" t="e">
        <f t="shared" si="72"/>
        <v>#REF!</v>
      </c>
      <c r="BE46" s="12" t="e">
        <f t="shared" si="72"/>
        <v>#REF!</v>
      </c>
      <c r="BF46" s="12" t="e">
        <f t="shared" si="72"/>
        <v>#REF!</v>
      </c>
      <c r="BG46" s="12" t="e">
        <f t="shared" si="72"/>
        <v>#REF!</v>
      </c>
      <c r="BH46" s="12" t="e">
        <f t="shared" si="72"/>
        <v>#REF!</v>
      </c>
      <c r="BI46" s="12" t="e">
        <f t="shared" si="72"/>
        <v>#REF!</v>
      </c>
      <c r="BJ46" s="12" t="e">
        <f t="shared" si="73"/>
        <v>#REF!</v>
      </c>
      <c r="BK46" s="12" t="e">
        <f t="shared" si="73"/>
        <v>#REF!</v>
      </c>
      <c r="BL46" s="12" t="e">
        <f t="shared" si="73"/>
        <v>#REF!</v>
      </c>
      <c r="BM46" s="12" t="e">
        <f t="shared" si="73"/>
        <v>#REF!</v>
      </c>
      <c r="BN46" s="12" t="e">
        <f t="shared" si="73"/>
        <v>#REF!</v>
      </c>
      <c r="BO46" s="12" t="e">
        <f t="shared" si="73"/>
        <v>#REF!</v>
      </c>
      <c r="BP46" s="12" t="e">
        <f t="shared" si="73"/>
        <v>#REF!</v>
      </c>
      <c r="BQ46" s="12" t="e">
        <f t="shared" si="73"/>
        <v>#REF!</v>
      </c>
      <c r="BR46" s="12" t="e">
        <f t="shared" si="73"/>
        <v>#REF!</v>
      </c>
      <c r="BS46" s="12" t="e">
        <f t="shared" si="73"/>
        <v>#REF!</v>
      </c>
      <c r="BT46" s="12" t="e">
        <f t="shared" si="74"/>
        <v>#REF!</v>
      </c>
      <c r="BU46" s="12" t="e">
        <f t="shared" si="74"/>
        <v>#REF!</v>
      </c>
      <c r="BV46" s="12" t="e">
        <f t="shared" si="75"/>
        <v>#REF!</v>
      </c>
      <c r="BW46" s="12" t="e">
        <f t="shared" si="75"/>
        <v>#REF!</v>
      </c>
    </row>
    <row r="47" spans="1:76" s="19" customFormat="1" x14ac:dyDescent="0.2">
      <c r="A47" s="12">
        <v>40</v>
      </c>
      <c r="B47" s="13" t="e">
        <f>'Tophond 2018 deel 1'!#REF!</f>
        <v>#REF!</v>
      </c>
      <c r="C47" s="12" t="e">
        <f>'Tophond 2018 deel 1'!#REF!</f>
        <v>#REF!</v>
      </c>
      <c r="D47" s="12" t="e">
        <f>'Tophond 2018 deel 1'!#REF!</f>
        <v>#REF!</v>
      </c>
      <c r="E47" s="12" t="e">
        <f>'Tophond 2018 deel 1'!#REF!</f>
        <v>#REF!</v>
      </c>
      <c r="F47" s="12" t="e">
        <f>'Tophond 2018 deel 1'!#REF!</f>
        <v>#REF!</v>
      </c>
      <c r="G47" s="12" t="e">
        <f>'Tophond 2018 deel 1'!#REF!</f>
        <v>#REF!</v>
      </c>
      <c r="H47" s="12" t="e">
        <f>'Tophond 2018 deel 1'!#REF!</f>
        <v>#REF!</v>
      </c>
      <c r="I47" s="12" t="e">
        <f>'Tophond 2018 deel 1'!#REF!</f>
        <v>#REF!</v>
      </c>
      <c r="J47" s="12" t="e">
        <f>'Tophond 2018 deel 1'!#REF!</f>
        <v>#REF!</v>
      </c>
      <c r="K47" s="12" t="e">
        <f>'Tophond 2018 deel 1'!#REF!</f>
        <v>#REF!</v>
      </c>
      <c r="L47" s="12" t="e">
        <f>'Tophond 2018 deel 1'!#REF!</f>
        <v>#REF!</v>
      </c>
      <c r="M47" s="12" t="e">
        <f>'Tophond 2018 deel 1'!#REF!</f>
        <v>#REF!</v>
      </c>
      <c r="N47" s="12" t="e">
        <f>'Tophond 2018 deel 1'!#REF!</f>
        <v>#REF!</v>
      </c>
      <c r="O47" s="12" t="e">
        <f>'Tophond 2018 deel 1'!#REF!</f>
        <v>#REF!</v>
      </c>
      <c r="P47" s="12" t="e">
        <f>'Tophond 2018 deel 1'!#REF!</f>
        <v>#REF!</v>
      </c>
      <c r="Q47" s="12" t="e">
        <f>'Tophond 2018 deel 1'!#REF!</f>
        <v>#REF!</v>
      </c>
      <c r="R47" s="12" t="e">
        <f>'Tophond 2018 deel 1'!#REF!</f>
        <v>#REF!</v>
      </c>
      <c r="S47" s="12" t="e">
        <f>'Tophond 2018 deel 1'!#REF!</f>
        <v>#REF!</v>
      </c>
      <c r="T47" s="12" t="e">
        <f>'Tophond 2018 deel 1'!#REF!</f>
        <v>#REF!</v>
      </c>
      <c r="U47" s="12" t="e">
        <f>'Tophond 2018 deel 1'!#REF!</f>
        <v>#REF!</v>
      </c>
      <c r="V47" s="12" t="e">
        <f>'Tophond 2018 deel 1'!#REF!</f>
        <v>#REF!</v>
      </c>
      <c r="W47" s="12" t="e">
        <f>'Tophond 2018 deel 1'!#REF!</f>
        <v>#REF!</v>
      </c>
      <c r="X47" s="12" t="e">
        <f>'Tophond 2018 deel 1'!#REF!</f>
        <v>#REF!</v>
      </c>
      <c r="Y47" s="12" t="e">
        <f>'Tophond 2018 deel 1'!#REF!</f>
        <v>#REF!</v>
      </c>
      <c r="Z47" s="12" t="e">
        <f>'Tophond 2018 deel 1'!#REF!</f>
        <v>#REF!</v>
      </c>
      <c r="AA47" s="12" t="e">
        <f>'Tophond 2018 deel 1'!#REF!</f>
        <v>#REF!</v>
      </c>
      <c r="AB47" s="12" t="e">
        <f>'Tophond 2018 deel 1'!#REF!</f>
        <v>#REF!</v>
      </c>
      <c r="AC47" s="12" t="e">
        <f>'Tophond 2018 deel 1'!#REF!</f>
        <v>#REF!</v>
      </c>
      <c r="AD47" s="12" t="e">
        <f>'Tophond 2018 deel 1'!#REF!</f>
        <v>#REF!</v>
      </c>
      <c r="AE47" s="12" t="e">
        <f>'Tophond 2018 deel 1'!#REF!</f>
        <v>#REF!</v>
      </c>
      <c r="AF47" s="12" t="e">
        <f>'Tophond 2018 deel 1'!#REF!</f>
        <v>#REF!</v>
      </c>
      <c r="AG47" s="12" t="e">
        <f>'Tophond 2018 deel 1'!#REF!</f>
        <v>#REF!</v>
      </c>
      <c r="AH47" s="12" t="e">
        <f>'Tophond 2018 deel 1'!#REF!</f>
        <v>#REF!</v>
      </c>
      <c r="AI47" s="12" t="e">
        <f>'Tophond 2018 deel 1'!#REF!</f>
        <v>#REF!</v>
      </c>
      <c r="AJ47" s="12" t="e">
        <f>'Tophond 2018 deel 1'!#REF!</f>
        <v>#REF!</v>
      </c>
      <c r="AK47" s="12" t="e">
        <f>'Tophond 2018 deel 1'!#REF!</f>
        <v>#REF!</v>
      </c>
      <c r="AM47" s="12">
        <v>40</v>
      </c>
      <c r="AN47" s="13" t="e">
        <f>C47</f>
        <v>#REF!</v>
      </c>
      <c r="AO47" s="20" t="e">
        <f>B47</f>
        <v>#REF!</v>
      </c>
      <c r="AP47" s="12" t="e">
        <f t="shared" si="71"/>
        <v>#REF!</v>
      </c>
      <c r="AQ47" s="12" t="e">
        <f t="shared" si="71"/>
        <v>#REF!</v>
      </c>
      <c r="AR47" s="12" t="e">
        <f t="shared" si="71"/>
        <v>#REF!</v>
      </c>
      <c r="AS47" s="12" t="e">
        <f t="shared" si="71"/>
        <v>#REF!</v>
      </c>
      <c r="AT47" s="12" t="e">
        <f t="shared" si="71"/>
        <v>#REF!</v>
      </c>
      <c r="AU47" s="12" t="e">
        <f t="shared" si="71"/>
        <v>#REF!</v>
      </c>
      <c r="AV47" s="12" t="e">
        <f t="shared" si="71"/>
        <v>#REF!</v>
      </c>
      <c r="AW47" s="12" t="e">
        <f t="shared" si="71"/>
        <v>#REF!</v>
      </c>
      <c r="AX47" s="12" t="e">
        <f t="shared" si="71"/>
        <v>#REF!</v>
      </c>
      <c r="AY47" s="12" t="e">
        <f t="shared" si="71"/>
        <v>#REF!</v>
      </c>
      <c r="AZ47" s="12" t="e">
        <f t="shared" si="72"/>
        <v>#REF!</v>
      </c>
      <c r="BA47" s="12" t="e">
        <f t="shared" si="72"/>
        <v>#REF!</v>
      </c>
      <c r="BB47" s="12" t="e">
        <f t="shared" si="72"/>
        <v>#REF!</v>
      </c>
      <c r="BC47" s="12" t="e">
        <f t="shared" si="72"/>
        <v>#REF!</v>
      </c>
      <c r="BD47" s="12" t="e">
        <f t="shared" si="72"/>
        <v>#REF!</v>
      </c>
      <c r="BE47" s="12" t="e">
        <f t="shared" si="72"/>
        <v>#REF!</v>
      </c>
      <c r="BF47" s="12" t="e">
        <f t="shared" si="72"/>
        <v>#REF!</v>
      </c>
      <c r="BG47" s="12" t="e">
        <f t="shared" si="72"/>
        <v>#REF!</v>
      </c>
      <c r="BH47" s="12" t="e">
        <f t="shared" si="72"/>
        <v>#REF!</v>
      </c>
      <c r="BI47" s="12" t="e">
        <f t="shared" si="72"/>
        <v>#REF!</v>
      </c>
      <c r="BJ47" s="12" t="e">
        <f t="shared" si="73"/>
        <v>#REF!</v>
      </c>
      <c r="BK47" s="12" t="e">
        <f t="shared" si="73"/>
        <v>#REF!</v>
      </c>
      <c r="BL47" s="12" t="e">
        <f t="shared" si="73"/>
        <v>#REF!</v>
      </c>
      <c r="BM47" s="12" t="e">
        <f t="shared" si="73"/>
        <v>#REF!</v>
      </c>
      <c r="BN47" s="12" t="e">
        <f t="shared" si="73"/>
        <v>#REF!</v>
      </c>
      <c r="BO47" s="12" t="e">
        <f t="shared" si="73"/>
        <v>#REF!</v>
      </c>
      <c r="BP47" s="12" t="e">
        <f t="shared" si="73"/>
        <v>#REF!</v>
      </c>
      <c r="BQ47" s="12" t="e">
        <f t="shared" si="73"/>
        <v>#REF!</v>
      </c>
      <c r="BR47" s="12" t="e">
        <f t="shared" si="73"/>
        <v>#REF!</v>
      </c>
      <c r="BS47" s="12" t="e">
        <f t="shared" si="73"/>
        <v>#REF!</v>
      </c>
      <c r="BT47" s="12" t="e">
        <f t="shared" si="74"/>
        <v>#REF!</v>
      </c>
      <c r="BU47" s="12" t="e">
        <f t="shared" si="74"/>
        <v>#REF!</v>
      </c>
      <c r="BV47" s="12" t="e">
        <f t="shared" si="75"/>
        <v>#REF!</v>
      </c>
      <c r="BW47" s="12" t="e">
        <f t="shared" si="75"/>
        <v>#REF!</v>
      </c>
    </row>
    <row r="48" spans="1:76" s="17" customFormat="1" x14ac:dyDescent="0.2">
      <c r="B48" s="18"/>
      <c r="AO48" s="22"/>
      <c r="BX48" s="12"/>
    </row>
    <row r="49" spans="2:75" s="17" customFormat="1" x14ac:dyDescent="0.2">
      <c r="B49" s="18"/>
      <c r="AO49" s="21" t="str">
        <f>AO3</f>
        <v>Reuen / Male</v>
      </c>
      <c r="AP49" s="7" t="e">
        <f t="shared" ref="AP49:BV49" si="76">AP3</f>
        <v>#REF!</v>
      </c>
      <c r="AQ49" s="7">
        <f t="shared" si="76"/>
        <v>0</v>
      </c>
      <c r="AR49" s="7" t="e">
        <f t="shared" si="76"/>
        <v>#REF!</v>
      </c>
      <c r="AS49" s="7">
        <f t="shared" si="76"/>
        <v>0</v>
      </c>
      <c r="AT49" s="7" t="e">
        <f t="shared" si="76"/>
        <v>#REF!</v>
      </c>
      <c r="AU49" s="7">
        <f t="shared" si="76"/>
        <v>0</v>
      </c>
      <c r="AV49" s="7" t="e">
        <f t="shared" si="76"/>
        <v>#REF!</v>
      </c>
      <c r="AW49" s="7">
        <f t="shared" si="76"/>
        <v>0</v>
      </c>
      <c r="AX49" s="7">
        <f t="shared" si="76"/>
        <v>0</v>
      </c>
      <c r="AY49" s="7">
        <f t="shared" si="76"/>
        <v>0</v>
      </c>
      <c r="AZ49" s="7">
        <f t="shared" si="76"/>
        <v>0</v>
      </c>
      <c r="BA49" s="7">
        <f t="shared" si="76"/>
        <v>0</v>
      </c>
      <c r="BB49" s="7" t="str">
        <f t="shared" si="76"/>
        <v>Goes</v>
      </c>
      <c r="BC49" s="7">
        <f t="shared" si="76"/>
        <v>0</v>
      </c>
      <c r="BD49" s="7" t="str">
        <f t="shared" si="76"/>
        <v>Utrecht</v>
      </c>
      <c r="BE49" s="7">
        <f t="shared" si="76"/>
        <v>0</v>
      </c>
      <c r="BF49" s="7" t="str">
        <f t="shared" si="76"/>
        <v>Pinkstershow</v>
      </c>
      <c r="BG49" s="7">
        <f t="shared" si="76"/>
        <v>0</v>
      </c>
      <c r="BH49" s="7" t="e">
        <f t="shared" si="76"/>
        <v>#REF!</v>
      </c>
      <c r="BI49" s="7">
        <f t="shared" si="76"/>
        <v>0</v>
      </c>
      <c r="BJ49" s="7" t="e">
        <f t="shared" si="76"/>
        <v>#REF!</v>
      </c>
      <c r="BK49" s="7">
        <f t="shared" si="76"/>
        <v>0</v>
      </c>
      <c r="BL49" s="7">
        <f t="shared" si="76"/>
        <v>0</v>
      </c>
      <c r="BM49" s="7">
        <f t="shared" si="76"/>
        <v>0</v>
      </c>
      <c r="BN49" s="7" t="e">
        <f t="shared" si="76"/>
        <v>#REF!</v>
      </c>
      <c r="BO49" s="7">
        <f t="shared" si="76"/>
        <v>0</v>
      </c>
      <c r="BP49" s="7" t="e">
        <f t="shared" si="76"/>
        <v>#REF!</v>
      </c>
      <c r="BQ49" s="7">
        <f t="shared" si="76"/>
        <v>0</v>
      </c>
      <c r="BR49" s="7" t="e">
        <f t="shared" si="76"/>
        <v>#REF!</v>
      </c>
      <c r="BS49" s="7">
        <f t="shared" si="76"/>
        <v>0</v>
      </c>
      <c r="BT49" s="7" t="str">
        <f t="shared" si="76"/>
        <v>Zwolle Hondenshow</v>
      </c>
      <c r="BU49" s="7">
        <f t="shared" si="76"/>
        <v>0</v>
      </c>
      <c r="BV49" s="7" t="str">
        <f t="shared" si="76"/>
        <v>A'dam Wereldshow</v>
      </c>
      <c r="BW49" s="7"/>
    </row>
    <row r="50" spans="2:75" s="17" customFormat="1" x14ac:dyDescent="0.2">
      <c r="B50" s="18"/>
      <c r="AO50" s="22"/>
    </row>
    <row r="51" spans="2:75" x14ac:dyDescent="0.2">
      <c r="AM51" s="12">
        <v>1</v>
      </c>
      <c r="AN51" s="12" t="e">
        <f>LARGE($AN$8:$AN$47,AM51)</f>
        <v>#REF!</v>
      </c>
      <c r="AO51" s="20" t="e">
        <f t="shared" ref="AO51:AO90" si="77">VLOOKUP(AN51,Reu,2,FALSE)</f>
        <v>#REF!</v>
      </c>
      <c r="AP51" s="12" t="e">
        <f t="shared" ref="AP51:AP90" si="78">VLOOKUP(AN51,Reu,3,FALSE)</f>
        <v>#REF!</v>
      </c>
      <c r="AQ51" s="12" t="e">
        <f t="shared" ref="AQ51:AQ90" si="79">VLOOKUP(AN51,Reu,4,FALSE)</f>
        <v>#REF!</v>
      </c>
      <c r="AR51" s="12" t="e">
        <f t="shared" ref="AR51:AR90" si="80">VLOOKUP(AN51,Reu,5,FALSE)</f>
        <v>#REF!</v>
      </c>
      <c r="AS51" s="12" t="e">
        <f t="shared" ref="AS51:AS90" si="81">VLOOKUP(AN51,Reu,6,FALSE)</f>
        <v>#REF!</v>
      </c>
      <c r="AT51" s="12" t="e">
        <f t="shared" ref="AT51:AT90" si="82">VLOOKUP(AN51,Reu,7,FALSE)</f>
        <v>#REF!</v>
      </c>
      <c r="AU51" s="12" t="e">
        <f t="shared" ref="AU51:AU90" si="83">VLOOKUP(AN51,Reu,8,FALSE)</f>
        <v>#REF!</v>
      </c>
      <c r="AV51" s="12" t="e">
        <f t="shared" ref="AV51:AV90" si="84">VLOOKUP(AN51,Reu,9,FALSE)</f>
        <v>#REF!</v>
      </c>
      <c r="AW51" s="12" t="e">
        <f t="shared" ref="AW51:AW90" si="85">VLOOKUP(AN51,Reu,10,FALSE)</f>
        <v>#REF!</v>
      </c>
      <c r="AX51" s="12" t="e">
        <f t="shared" ref="AX51:AX90" si="86">VLOOKUP(AN51,Reu,11,FALSE)</f>
        <v>#REF!</v>
      </c>
      <c r="AY51" s="12" t="e">
        <f t="shared" ref="AY51:AY90" si="87">VLOOKUP(AN51,Reu,12,FALSE)</f>
        <v>#REF!</v>
      </c>
      <c r="AZ51" s="12" t="e">
        <f t="shared" ref="AZ51:AZ90" si="88">VLOOKUP(AN51,Reu,13,FALSE)</f>
        <v>#REF!</v>
      </c>
      <c r="BA51" s="12" t="e">
        <f t="shared" ref="BA51:BA90" si="89">VLOOKUP(AN51,Reu,14,FALSE)</f>
        <v>#REF!</v>
      </c>
      <c r="BB51" s="12" t="e">
        <f t="shared" ref="BB51:BB90" si="90">VLOOKUP(AN51,Reu,15,FALSE)</f>
        <v>#REF!</v>
      </c>
      <c r="BC51" s="12" t="e">
        <f t="shared" ref="BC51:BC90" si="91">VLOOKUP(AN51,Reu,16,FALSE)</f>
        <v>#REF!</v>
      </c>
      <c r="BD51" s="12" t="e">
        <f t="shared" ref="BD51:BD90" si="92">VLOOKUP(AN51,Reu,17,FALSE)</f>
        <v>#REF!</v>
      </c>
      <c r="BE51" s="12" t="e">
        <f t="shared" ref="BE51:BE90" si="93">VLOOKUP(AN51,Reu,18,FALSE)</f>
        <v>#REF!</v>
      </c>
      <c r="BF51" s="12" t="e">
        <f t="shared" ref="BF51:BF90" si="94">VLOOKUP(AN51,Reu,19,FALSE)</f>
        <v>#REF!</v>
      </c>
      <c r="BG51" s="12" t="e">
        <f t="shared" ref="BG51:BG90" si="95">VLOOKUP(AN51,Reu,20,FALSE)</f>
        <v>#REF!</v>
      </c>
      <c r="BH51" s="12" t="e">
        <f t="shared" ref="BH51:BH90" si="96">VLOOKUP(AN51,Reu,21,FALSE)</f>
        <v>#REF!</v>
      </c>
      <c r="BI51" s="12" t="e">
        <f t="shared" ref="BI51:BI90" si="97">VLOOKUP(AN51,Reu,22,FALSE)</f>
        <v>#REF!</v>
      </c>
      <c r="BJ51" s="12" t="e">
        <f t="shared" ref="BJ51:BJ90" si="98">VLOOKUP(AN51,Reu,23,FALSE)</f>
        <v>#REF!</v>
      </c>
      <c r="BK51" s="12" t="e">
        <f t="shared" ref="BK51:BK90" si="99">VLOOKUP(AN51,Reu,24,FALSE)</f>
        <v>#REF!</v>
      </c>
      <c r="BL51" s="12" t="e">
        <f t="shared" ref="BL51:BL90" si="100">VLOOKUP(AN51,Reu,25,FALSE)</f>
        <v>#REF!</v>
      </c>
      <c r="BM51" s="12" t="e">
        <f t="shared" ref="BM51:BM90" si="101">VLOOKUP(AN51,Reu,26,FALSE)</f>
        <v>#REF!</v>
      </c>
      <c r="BN51" s="12" t="e">
        <f t="shared" ref="BN51:BN90" si="102">VLOOKUP(AN51,Reu,27,FALSE)</f>
        <v>#REF!</v>
      </c>
      <c r="BO51" s="12" t="e">
        <f t="shared" ref="BO51:BO90" si="103">VLOOKUP(AN51,Reu,28,FALSE)</f>
        <v>#REF!</v>
      </c>
      <c r="BP51" s="12" t="e">
        <f t="shared" ref="BP51:BP90" si="104">VLOOKUP(AN51,Reu,29,FALSE)</f>
        <v>#REF!</v>
      </c>
      <c r="BQ51" s="12" t="e">
        <f t="shared" ref="BQ51:BQ90" si="105">VLOOKUP(AN51,Reu,30,FALSE)</f>
        <v>#REF!</v>
      </c>
      <c r="BR51" s="12" t="e">
        <f t="shared" ref="BR51:BR90" si="106">VLOOKUP(AN51,Reu,31,FALSE)</f>
        <v>#REF!</v>
      </c>
      <c r="BS51" s="12" t="e">
        <f t="shared" ref="BS51:BS90" si="107">VLOOKUP(AN51,Reu,32,FALSE)</f>
        <v>#REF!</v>
      </c>
      <c r="BT51" s="12" t="e">
        <f t="shared" ref="BT51:BT90" si="108">VLOOKUP(AN51,Reu,33,FALSE)</f>
        <v>#REF!</v>
      </c>
      <c r="BU51" s="12" t="e">
        <f t="shared" ref="BU51:BU90" si="109">VLOOKUP(AN51,Reu,34,FALSE)</f>
        <v>#REF!</v>
      </c>
      <c r="BV51" s="12" t="e">
        <f>VLOOKUP(AN51,Reu,35,FALSE)</f>
        <v>#REF!</v>
      </c>
      <c r="BW51" s="12" t="e">
        <f t="shared" ref="BW51:BW90" si="110">VLOOKUP(AN51,Reu,36,FALSE)</f>
        <v>#REF!</v>
      </c>
    </row>
    <row r="52" spans="2:75" x14ac:dyDescent="0.2">
      <c r="AM52" s="12">
        <v>2</v>
      </c>
      <c r="AN52" s="12" t="e">
        <f t="shared" ref="AN52:AN90" si="111">LARGE($AN$8:$AN$47,AM52)</f>
        <v>#REF!</v>
      </c>
      <c r="AO52" s="20" t="e">
        <f t="shared" si="77"/>
        <v>#REF!</v>
      </c>
      <c r="AP52" s="12" t="e">
        <f t="shared" si="78"/>
        <v>#REF!</v>
      </c>
      <c r="AQ52" s="12" t="e">
        <f t="shared" si="79"/>
        <v>#REF!</v>
      </c>
      <c r="AR52" s="12" t="e">
        <f t="shared" si="80"/>
        <v>#REF!</v>
      </c>
      <c r="AS52" s="12" t="e">
        <f t="shared" si="81"/>
        <v>#REF!</v>
      </c>
      <c r="AT52" s="12" t="e">
        <f t="shared" si="82"/>
        <v>#REF!</v>
      </c>
      <c r="AU52" s="12" t="e">
        <f t="shared" si="83"/>
        <v>#REF!</v>
      </c>
      <c r="AV52" s="12" t="e">
        <f t="shared" si="84"/>
        <v>#REF!</v>
      </c>
      <c r="AW52" s="12" t="e">
        <f t="shared" si="85"/>
        <v>#REF!</v>
      </c>
      <c r="AX52" s="12" t="e">
        <f t="shared" si="86"/>
        <v>#REF!</v>
      </c>
      <c r="AY52" s="12" t="e">
        <f t="shared" si="87"/>
        <v>#REF!</v>
      </c>
      <c r="AZ52" s="12" t="e">
        <f t="shared" si="88"/>
        <v>#REF!</v>
      </c>
      <c r="BA52" s="12" t="e">
        <f t="shared" si="89"/>
        <v>#REF!</v>
      </c>
      <c r="BB52" s="12" t="e">
        <f t="shared" si="90"/>
        <v>#REF!</v>
      </c>
      <c r="BC52" s="12" t="e">
        <f t="shared" si="91"/>
        <v>#REF!</v>
      </c>
      <c r="BD52" s="12" t="e">
        <f t="shared" si="92"/>
        <v>#REF!</v>
      </c>
      <c r="BE52" s="12" t="e">
        <f t="shared" si="93"/>
        <v>#REF!</v>
      </c>
      <c r="BF52" s="12" t="e">
        <f t="shared" si="94"/>
        <v>#REF!</v>
      </c>
      <c r="BG52" s="12" t="e">
        <f t="shared" si="95"/>
        <v>#REF!</v>
      </c>
      <c r="BH52" s="12" t="e">
        <f t="shared" si="96"/>
        <v>#REF!</v>
      </c>
      <c r="BI52" s="12" t="e">
        <f t="shared" si="97"/>
        <v>#REF!</v>
      </c>
      <c r="BJ52" s="12" t="e">
        <f t="shared" si="98"/>
        <v>#REF!</v>
      </c>
      <c r="BK52" s="12" t="e">
        <f t="shared" si="99"/>
        <v>#REF!</v>
      </c>
      <c r="BL52" s="12" t="e">
        <f t="shared" si="100"/>
        <v>#REF!</v>
      </c>
      <c r="BM52" s="12" t="e">
        <f t="shared" si="101"/>
        <v>#REF!</v>
      </c>
      <c r="BN52" s="12" t="e">
        <f t="shared" si="102"/>
        <v>#REF!</v>
      </c>
      <c r="BO52" s="12" t="e">
        <f t="shared" si="103"/>
        <v>#REF!</v>
      </c>
      <c r="BP52" s="12" t="e">
        <f t="shared" si="104"/>
        <v>#REF!</v>
      </c>
      <c r="BQ52" s="12" t="e">
        <f t="shared" si="105"/>
        <v>#REF!</v>
      </c>
      <c r="BR52" s="12" t="e">
        <f t="shared" si="106"/>
        <v>#REF!</v>
      </c>
      <c r="BS52" s="12" t="e">
        <f t="shared" si="107"/>
        <v>#REF!</v>
      </c>
      <c r="BT52" s="12" t="e">
        <f t="shared" si="108"/>
        <v>#REF!</v>
      </c>
      <c r="BU52" s="12" t="e">
        <f t="shared" si="109"/>
        <v>#REF!</v>
      </c>
      <c r="BV52" s="12" t="e">
        <f t="shared" ref="BV52:BV90" si="112">VLOOKUP(AN52,Reu,35,FALSE)</f>
        <v>#REF!</v>
      </c>
      <c r="BW52" s="12" t="e">
        <f t="shared" si="110"/>
        <v>#REF!</v>
      </c>
    </row>
    <row r="53" spans="2:75" x14ac:dyDescent="0.2">
      <c r="AM53" s="12">
        <v>3</v>
      </c>
      <c r="AN53" s="12" t="e">
        <f t="shared" si="111"/>
        <v>#REF!</v>
      </c>
      <c r="AO53" s="20" t="e">
        <f t="shared" si="77"/>
        <v>#REF!</v>
      </c>
      <c r="AP53" s="12" t="e">
        <f t="shared" si="78"/>
        <v>#REF!</v>
      </c>
      <c r="AQ53" s="12" t="e">
        <f t="shared" si="79"/>
        <v>#REF!</v>
      </c>
      <c r="AR53" s="12" t="e">
        <f t="shared" si="80"/>
        <v>#REF!</v>
      </c>
      <c r="AS53" s="12" t="e">
        <f t="shared" si="81"/>
        <v>#REF!</v>
      </c>
      <c r="AT53" s="12" t="e">
        <f t="shared" si="82"/>
        <v>#REF!</v>
      </c>
      <c r="AU53" s="12" t="e">
        <f t="shared" si="83"/>
        <v>#REF!</v>
      </c>
      <c r="AV53" s="12" t="e">
        <f t="shared" si="84"/>
        <v>#REF!</v>
      </c>
      <c r="AW53" s="12" t="e">
        <f t="shared" si="85"/>
        <v>#REF!</v>
      </c>
      <c r="AX53" s="12" t="e">
        <f t="shared" si="86"/>
        <v>#REF!</v>
      </c>
      <c r="AY53" s="12" t="e">
        <f t="shared" si="87"/>
        <v>#REF!</v>
      </c>
      <c r="AZ53" s="12" t="e">
        <f t="shared" si="88"/>
        <v>#REF!</v>
      </c>
      <c r="BA53" s="12" t="e">
        <f t="shared" si="89"/>
        <v>#REF!</v>
      </c>
      <c r="BB53" s="12" t="e">
        <f t="shared" si="90"/>
        <v>#REF!</v>
      </c>
      <c r="BC53" s="12" t="e">
        <f t="shared" si="91"/>
        <v>#REF!</v>
      </c>
      <c r="BD53" s="12" t="e">
        <f t="shared" si="92"/>
        <v>#REF!</v>
      </c>
      <c r="BE53" s="12" t="e">
        <f t="shared" si="93"/>
        <v>#REF!</v>
      </c>
      <c r="BF53" s="12" t="e">
        <f t="shared" si="94"/>
        <v>#REF!</v>
      </c>
      <c r="BG53" s="12" t="e">
        <f t="shared" si="95"/>
        <v>#REF!</v>
      </c>
      <c r="BH53" s="12" t="e">
        <f t="shared" si="96"/>
        <v>#REF!</v>
      </c>
      <c r="BI53" s="12" t="e">
        <f t="shared" si="97"/>
        <v>#REF!</v>
      </c>
      <c r="BJ53" s="12" t="e">
        <f t="shared" si="98"/>
        <v>#REF!</v>
      </c>
      <c r="BK53" s="12" t="e">
        <f t="shared" si="99"/>
        <v>#REF!</v>
      </c>
      <c r="BL53" s="12" t="e">
        <f t="shared" si="100"/>
        <v>#REF!</v>
      </c>
      <c r="BM53" s="12" t="e">
        <f t="shared" si="101"/>
        <v>#REF!</v>
      </c>
      <c r="BN53" s="12" t="e">
        <f t="shared" si="102"/>
        <v>#REF!</v>
      </c>
      <c r="BO53" s="12" t="e">
        <f t="shared" si="103"/>
        <v>#REF!</v>
      </c>
      <c r="BP53" s="12" t="e">
        <f t="shared" si="104"/>
        <v>#REF!</v>
      </c>
      <c r="BQ53" s="12" t="e">
        <f t="shared" si="105"/>
        <v>#REF!</v>
      </c>
      <c r="BR53" s="12" t="e">
        <f t="shared" si="106"/>
        <v>#REF!</v>
      </c>
      <c r="BS53" s="12" t="e">
        <f t="shared" si="107"/>
        <v>#REF!</v>
      </c>
      <c r="BT53" s="12" t="e">
        <f t="shared" si="108"/>
        <v>#REF!</v>
      </c>
      <c r="BU53" s="12" t="e">
        <f t="shared" si="109"/>
        <v>#REF!</v>
      </c>
      <c r="BV53" s="12" t="e">
        <f t="shared" si="112"/>
        <v>#REF!</v>
      </c>
      <c r="BW53" s="12" t="e">
        <f t="shared" si="110"/>
        <v>#REF!</v>
      </c>
    </row>
    <row r="54" spans="2:75" x14ac:dyDescent="0.2">
      <c r="AM54" s="12">
        <v>4</v>
      </c>
      <c r="AN54" s="12" t="e">
        <f t="shared" si="111"/>
        <v>#REF!</v>
      </c>
      <c r="AO54" s="20" t="e">
        <f t="shared" si="77"/>
        <v>#REF!</v>
      </c>
      <c r="AP54" s="12" t="e">
        <f t="shared" si="78"/>
        <v>#REF!</v>
      </c>
      <c r="AQ54" s="12" t="e">
        <f t="shared" si="79"/>
        <v>#REF!</v>
      </c>
      <c r="AR54" s="12" t="e">
        <f t="shared" si="80"/>
        <v>#REF!</v>
      </c>
      <c r="AS54" s="12" t="e">
        <f t="shared" si="81"/>
        <v>#REF!</v>
      </c>
      <c r="AT54" s="12" t="e">
        <f t="shared" si="82"/>
        <v>#REF!</v>
      </c>
      <c r="AU54" s="12" t="e">
        <f t="shared" si="83"/>
        <v>#REF!</v>
      </c>
      <c r="AV54" s="12" t="e">
        <f t="shared" si="84"/>
        <v>#REF!</v>
      </c>
      <c r="AW54" s="12" t="e">
        <f t="shared" si="85"/>
        <v>#REF!</v>
      </c>
      <c r="AX54" s="12" t="e">
        <f t="shared" si="86"/>
        <v>#REF!</v>
      </c>
      <c r="AY54" s="12" t="e">
        <f t="shared" si="87"/>
        <v>#REF!</v>
      </c>
      <c r="AZ54" s="12" t="e">
        <f t="shared" si="88"/>
        <v>#REF!</v>
      </c>
      <c r="BA54" s="12" t="e">
        <f t="shared" si="89"/>
        <v>#REF!</v>
      </c>
      <c r="BB54" s="12" t="e">
        <f t="shared" si="90"/>
        <v>#REF!</v>
      </c>
      <c r="BC54" s="12" t="e">
        <f t="shared" si="91"/>
        <v>#REF!</v>
      </c>
      <c r="BD54" s="12" t="e">
        <f t="shared" si="92"/>
        <v>#REF!</v>
      </c>
      <c r="BE54" s="12" t="e">
        <f t="shared" si="93"/>
        <v>#REF!</v>
      </c>
      <c r="BF54" s="12" t="e">
        <f t="shared" si="94"/>
        <v>#REF!</v>
      </c>
      <c r="BG54" s="12" t="e">
        <f t="shared" si="95"/>
        <v>#REF!</v>
      </c>
      <c r="BH54" s="12" t="e">
        <f t="shared" si="96"/>
        <v>#REF!</v>
      </c>
      <c r="BI54" s="12" t="e">
        <f t="shared" si="97"/>
        <v>#REF!</v>
      </c>
      <c r="BJ54" s="12" t="e">
        <f t="shared" si="98"/>
        <v>#REF!</v>
      </c>
      <c r="BK54" s="12" t="e">
        <f t="shared" si="99"/>
        <v>#REF!</v>
      </c>
      <c r="BL54" s="12" t="e">
        <f t="shared" si="100"/>
        <v>#REF!</v>
      </c>
      <c r="BM54" s="12" t="e">
        <f t="shared" si="101"/>
        <v>#REF!</v>
      </c>
      <c r="BN54" s="12" t="e">
        <f t="shared" si="102"/>
        <v>#REF!</v>
      </c>
      <c r="BO54" s="12" t="e">
        <f t="shared" si="103"/>
        <v>#REF!</v>
      </c>
      <c r="BP54" s="12" t="e">
        <f t="shared" si="104"/>
        <v>#REF!</v>
      </c>
      <c r="BQ54" s="12" t="e">
        <f t="shared" si="105"/>
        <v>#REF!</v>
      </c>
      <c r="BR54" s="12" t="e">
        <f t="shared" si="106"/>
        <v>#REF!</v>
      </c>
      <c r="BS54" s="12" t="e">
        <f t="shared" si="107"/>
        <v>#REF!</v>
      </c>
      <c r="BT54" s="12" t="e">
        <f t="shared" si="108"/>
        <v>#REF!</v>
      </c>
      <c r="BU54" s="12" t="e">
        <f t="shared" si="109"/>
        <v>#REF!</v>
      </c>
      <c r="BV54" s="12" t="e">
        <f t="shared" si="112"/>
        <v>#REF!</v>
      </c>
      <c r="BW54" s="12" t="e">
        <f t="shared" si="110"/>
        <v>#REF!</v>
      </c>
    </row>
    <row r="55" spans="2:75" x14ac:dyDescent="0.2">
      <c r="AM55" s="12">
        <v>5</v>
      </c>
      <c r="AN55" s="12" t="e">
        <f t="shared" si="111"/>
        <v>#REF!</v>
      </c>
      <c r="AO55" s="20" t="e">
        <f t="shared" si="77"/>
        <v>#REF!</v>
      </c>
      <c r="AP55" s="12" t="e">
        <f t="shared" si="78"/>
        <v>#REF!</v>
      </c>
      <c r="AQ55" s="12" t="e">
        <f t="shared" si="79"/>
        <v>#REF!</v>
      </c>
      <c r="AR55" s="12" t="e">
        <f t="shared" si="80"/>
        <v>#REF!</v>
      </c>
      <c r="AS55" s="12" t="e">
        <f t="shared" si="81"/>
        <v>#REF!</v>
      </c>
      <c r="AT55" s="12" t="e">
        <f t="shared" si="82"/>
        <v>#REF!</v>
      </c>
      <c r="AU55" s="12" t="e">
        <f t="shared" si="83"/>
        <v>#REF!</v>
      </c>
      <c r="AV55" s="12" t="e">
        <f t="shared" si="84"/>
        <v>#REF!</v>
      </c>
      <c r="AW55" s="12" t="e">
        <f t="shared" si="85"/>
        <v>#REF!</v>
      </c>
      <c r="AX55" s="12" t="e">
        <f t="shared" si="86"/>
        <v>#REF!</v>
      </c>
      <c r="AY55" s="12" t="e">
        <f t="shared" si="87"/>
        <v>#REF!</v>
      </c>
      <c r="AZ55" s="12" t="e">
        <f t="shared" si="88"/>
        <v>#REF!</v>
      </c>
      <c r="BA55" s="12" t="e">
        <f t="shared" si="89"/>
        <v>#REF!</v>
      </c>
      <c r="BB55" s="12" t="e">
        <f t="shared" si="90"/>
        <v>#REF!</v>
      </c>
      <c r="BC55" s="12" t="e">
        <f t="shared" si="91"/>
        <v>#REF!</v>
      </c>
      <c r="BD55" s="12" t="e">
        <f t="shared" si="92"/>
        <v>#REF!</v>
      </c>
      <c r="BE55" s="12" t="e">
        <f t="shared" si="93"/>
        <v>#REF!</v>
      </c>
      <c r="BF55" s="12" t="e">
        <f t="shared" si="94"/>
        <v>#REF!</v>
      </c>
      <c r="BG55" s="12" t="e">
        <f t="shared" si="95"/>
        <v>#REF!</v>
      </c>
      <c r="BH55" s="12" t="e">
        <f t="shared" si="96"/>
        <v>#REF!</v>
      </c>
      <c r="BI55" s="12" t="e">
        <f t="shared" si="97"/>
        <v>#REF!</v>
      </c>
      <c r="BJ55" s="12" t="e">
        <f t="shared" si="98"/>
        <v>#REF!</v>
      </c>
      <c r="BK55" s="12" t="e">
        <f t="shared" si="99"/>
        <v>#REF!</v>
      </c>
      <c r="BL55" s="12" t="e">
        <f t="shared" si="100"/>
        <v>#REF!</v>
      </c>
      <c r="BM55" s="12" t="e">
        <f t="shared" si="101"/>
        <v>#REF!</v>
      </c>
      <c r="BN55" s="12" t="e">
        <f t="shared" si="102"/>
        <v>#REF!</v>
      </c>
      <c r="BO55" s="12" t="e">
        <f t="shared" si="103"/>
        <v>#REF!</v>
      </c>
      <c r="BP55" s="12" t="e">
        <f t="shared" si="104"/>
        <v>#REF!</v>
      </c>
      <c r="BQ55" s="12" t="e">
        <f t="shared" si="105"/>
        <v>#REF!</v>
      </c>
      <c r="BR55" s="12" t="e">
        <f t="shared" si="106"/>
        <v>#REF!</v>
      </c>
      <c r="BS55" s="12" t="e">
        <f t="shared" si="107"/>
        <v>#REF!</v>
      </c>
      <c r="BT55" s="12" t="e">
        <f t="shared" si="108"/>
        <v>#REF!</v>
      </c>
      <c r="BU55" s="12" t="e">
        <f t="shared" si="109"/>
        <v>#REF!</v>
      </c>
      <c r="BV55" s="12" t="e">
        <f t="shared" si="112"/>
        <v>#REF!</v>
      </c>
      <c r="BW55" s="12" t="e">
        <f t="shared" si="110"/>
        <v>#REF!</v>
      </c>
    </row>
    <row r="56" spans="2:75" x14ac:dyDescent="0.2">
      <c r="AM56" s="12">
        <v>6</v>
      </c>
      <c r="AN56" s="12" t="e">
        <f t="shared" si="111"/>
        <v>#REF!</v>
      </c>
      <c r="AO56" s="20" t="e">
        <f t="shared" si="77"/>
        <v>#REF!</v>
      </c>
      <c r="AP56" s="12" t="e">
        <f t="shared" si="78"/>
        <v>#REF!</v>
      </c>
      <c r="AQ56" s="12" t="e">
        <f t="shared" si="79"/>
        <v>#REF!</v>
      </c>
      <c r="AR56" s="12" t="e">
        <f t="shared" si="80"/>
        <v>#REF!</v>
      </c>
      <c r="AS56" s="12" t="e">
        <f t="shared" si="81"/>
        <v>#REF!</v>
      </c>
      <c r="AT56" s="12" t="e">
        <f t="shared" si="82"/>
        <v>#REF!</v>
      </c>
      <c r="AU56" s="12" t="e">
        <f t="shared" si="83"/>
        <v>#REF!</v>
      </c>
      <c r="AV56" s="12" t="e">
        <f t="shared" si="84"/>
        <v>#REF!</v>
      </c>
      <c r="AW56" s="12" t="e">
        <f t="shared" si="85"/>
        <v>#REF!</v>
      </c>
      <c r="AX56" s="12" t="e">
        <f t="shared" si="86"/>
        <v>#REF!</v>
      </c>
      <c r="AY56" s="12" t="e">
        <f t="shared" si="87"/>
        <v>#REF!</v>
      </c>
      <c r="AZ56" s="12" t="e">
        <f t="shared" si="88"/>
        <v>#REF!</v>
      </c>
      <c r="BA56" s="12" t="e">
        <f t="shared" si="89"/>
        <v>#REF!</v>
      </c>
      <c r="BB56" s="12" t="e">
        <f t="shared" si="90"/>
        <v>#REF!</v>
      </c>
      <c r="BC56" s="12" t="e">
        <f t="shared" si="91"/>
        <v>#REF!</v>
      </c>
      <c r="BD56" s="12" t="e">
        <f t="shared" si="92"/>
        <v>#REF!</v>
      </c>
      <c r="BE56" s="12" t="e">
        <f t="shared" si="93"/>
        <v>#REF!</v>
      </c>
      <c r="BF56" s="12" t="e">
        <f t="shared" si="94"/>
        <v>#REF!</v>
      </c>
      <c r="BG56" s="12" t="e">
        <f t="shared" si="95"/>
        <v>#REF!</v>
      </c>
      <c r="BH56" s="12" t="e">
        <f t="shared" si="96"/>
        <v>#REF!</v>
      </c>
      <c r="BI56" s="12" t="e">
        <f t="shared" si="97"/>
        <v>#REF!</v>
      </c>
      <c r="BJ56" s="12" t="e">
        <f t="shared" si="98"/>
        <v>#REF!</v>
      </c>
      <c r="BK56" s="12" t="e">
        <f t="shared" si="99"/>
        <v>#REF!</v>
      </c>
      <c r="BL56" s="12" t="e">
        <f t="shared" si="100"/>
        <v>#REF!</v>
      </c>
      <c r="BM56" s="12" t="e">
        <f t="shared" si="101"/>
        <v>#REF!</v>
      </c>
      <c r="BN56" s="12" t="e">
        <f t="shared" si="102"/>
        <v>#REF!</v>
      </c>
      <c r="BO56" s="12" t="e">
        <f t="shared" si="103"/>
        <v>#REF!</v>
      </c>
      <c r="BP56" s="12" t="e">
        <f t="shared" si="104"/>
        <v>#REF!</v>
      </c>
      <c r="BQ56" s="12" t="e">
        <f t="shared" si="105"/>
        <v>#REF!</v>
      </c>
      <c r="BR56" s="12" t="e">
        <f t="shared" si="106"/>
        <v>#REF!</v>
      </c>
      <c r="BS56" s="12" t="e">
        <f t="shared" si="107"/>
        <v>#REF!</v>
      </c>
      <c r="BT56" s="12" t="e">
        <f t="shared" si="108"/>
        <v>#REF!</v>
      </c>
      <c r="BU56" s="12" t="e">
        <f t="shared" si="109"/>
        <v>#REF!</v>
      </c>
      <c r="BV56" s="12" t="e">
        <f t="shared" si="112"/>
        <v>#REF!</v>
      </c>
      <c r="BW56" s="12" t="e">
        <f t="shared" si="110"/>
        <v>#REF!</v>
      </c>
    </row>
    <row r="57" spans="2:75" x14ac:dyDescent="0.2">
      <c r="AM57" s="12">
        <v>7</v>
      </c>
      <c r="AN57" s="12" t="e">
        <f t="shared" si="111"/>
        <v>#REF!</v>
      </c>
      <c r="AO57" s="20" t="e">
        <f t="shared" si="77"/>
        <v>#REF!</v>
      </c>
      <c r="AP57" s="12" t="e">
        <f t="shared" si="78"/>
        <v>#REF!</v>
      </c>
      <c r="AQ57" s="12" t="e">
        <f t="shared" si="79"/>
        <v>#REF!</v>
      </c>
      <c r="AR57" s="12" t="e">
        <f t="shared" si="80"/>
        <v>#REF!</v>
      </c>
      <c r="AS57" s="12" t="e">
        <f t="shared" si="81"/>
        <v>#REF!</v>
      </c>
      <c r="AT57" s="12" t="e">
        <f t="shared" si="82"/>
        <v>#REF!</v>
      </c>
      <c r="AU57" s="12" t="e">
        <f t="shared" si="83"/>
        <v>#REF!</v>
      </c>
      <c r="AV57" s="12" t="e">
        <f t="shared" si="84"/>
        <v>#REF!</v>
      </c>
      <c r="AW57" s="12" t="e">
        <f t="shared" si="85"/>
        <v>#REF!</v>
      </c>
      <c r="AX57" s="12" t="e">
        <f t="shared" si="86"/>
        <v>#REF!</v>
      </c>
      <c r="AY57" s="12" t="e">
        <f t="shared" si="87"/>
        <v>#REF!</v>
      </c>
      <c r="AZ57" s="12" t="e">
        <f t="shared" si="88"/>
        <v>#REF!</v>
      </c>
      <c r="BA57" s="12" t="e">
        <f t="shared" si="89"/>
        <v>#REF!</v>
      </c>
      <c r="BB57" s="12" t="e">
        <f t="shared" si="90"/>
        <v>#REF!</v>
      </c>
      <c r="BC57" s="12" t="e">
        <f t="shared" si="91"/>
        <v>#REF!</v>
      </c>
      <c r="BD57" s="12" t="e">
        <f t="shared" si="92"/>
        <v>#REF!</v>
      </c>
      <c r="BE57" s="12" t="e">
        <f t="shared" si="93"/>
        <v>#REF!</v>
      </c>
      <c r="BF57" s="12" t="e">
        <f t="shared" si="94"/>
        <v>#REF!</v>
      </c>
      <c r="BG57" s="12" t="e">
        <f t="shared" si="95"/>
        <v>#REF!</v>
      </c>
      <c r="BH57" s="12" t="e">
        <f t="shared" si="96"/>
        <v>#REF!</v>
      </c>
      <c r="BI57" s="12" t="e">
        <f t="shared" si="97"/>
        <v>#REF!</v>
      </c>
      <c r="BJ57" s="12" t="e">
        <f t="shared" si="98"/>
        <v>#REF!</v>
      </c>
      <c r="BK57" s="12" t="e">
        <f t="shared" si="99"/>
        <v>#REF!</v>
      </c>
      <c r="BL57" s="12" t="e">
        <f t="shared" si="100"/>
        <v>#REF!</v>
      </c>
      <c r="BM57" s="12" t="e">
        <f t="shared" si="101"/>
        <v>#REF!</v>
      </c>
      <c r="BN57" s="12" t="e">
        <f t="shared" si="102"/>
        <v>#REF!</v>
      </c>
      <c r="BO57" s="12" t="e">
        <f t="shared" si="103"/>
        <v>#REF!</v>
      </c>
      <c r="BP57" s="12" t="e">
        <f t="shared" si="104"/>
        <v>#REF!</v>
      </c>
      <c r="BQ57" s="12" t="e">
        <f t="shared" si="105"/>
        <v>#REF!</v>
      </c>
      <c r="BR57" s="12" t="e">
        <f t="shared" si="106"/>
        <v>#REF!</v>
      </c>
      <c r="BS57" s="12" t="e">
        <f t="shared" si="107"/>
        <v>#REF!</v>
      </c>
      <c r="BT57" s="12" t="e">
        <f t="shared" si="108"/>
        <v>#REF!</v>
      </c>
      <c r="BU57" s="12" t="e">
        <f t="shared" si="109"/>
        <v>#REF!</v>
      </c>
      <c r="BV57" s="12" t="e">
        <f t="shared" si="112"/>
        <v>#REF!</v>
      </c>
      <c r="BW57" s="12" t="e">
        <f t="shared" si="110"/>
        <v>#REF!</v>
      </c>
    </row>
    <row r="58" spans="2:75" x14ac:dyDescent="0.2">
      <c r="AM58" s="12">
        <v>8</v>
      </c>
      <c r="AN58" s="12" t="e">
        <f t="shared" si="111"/>
        <v>#REF!</v>
      </c>
      <c r="AO58" s="20" t="e">
        <f t="shared" si="77"/>
        <v>#REF!</v>
      </c>
      <c r="AP58" s="12" t="e">
        <f t="shared" si="78"/>
        <v>#REF!</v>
      </c>
      <c r="AQ58" s="12" t="e">
        <f t="shared" si="79"/>
        <v>#REF!</v>
      </c>
      <c r="AR58" s="12" t="e">
        <f t="shared" si="80"/>
        <v>#REF!</v>
      </c>
      <c r="AS58" s="12" t="e">
        <f t="shared" si="81"/>
        <v>#REF!</v>
      </c>
      <c r="AT58" s="12" t="e">
        <f t="shared" si="82"/>
        <v>#REF!</v>
      </c>
      <c r="AU58" s="12" t="e">
        <f t="shared" si="83"/>
        <v>#REF!</v>
      </c>
      <c r="AV58" s="12" t="e">
        <f t="shared" si="84"/>
        <v>#REF!</v>
      </c>
      <c r="AW58" s="12" t="e">
        <f t="shared" si="85"/>
        <v>#REF!</v>
      </c>
      <c r="AX58" s="12" t="e">
        <f t="shared" si="86"/>
        <v>#REF!</v>
      </c>
      <c r="AY58" s="12" t="e">
        <f t="shared" si="87"/>
        <v>#REF!</v>
      </c>
      <c r="AZ58" s="12" t="e">
        <f t="shared" si="88"/>
        <v>#REF!</v>
      </c>
      <c r="BA58" s="12" t="e">
        <f t="shared" si="89"/>
        <v>#REF!</v>
      </c>
      <c r="BB58" s="12" t="e">
        <f t="shared" si="90"/>
        <v>#REF!</v>
      </c>
      <c r="BC58" s="12" t="e">
        <f t="shared" si="91"/>
        <v>#REF!</v>
      </c>
      <c r="BD58" s="12" t="e">
        <f t="shared" si="92"/>
        <v>#REF!</v>
      </c>
      <c r="BE58" s="12" t="e">
        <f t="shared" si="93"/>
        <v>#REF!</v>
      </c>
      <c r="BF58" s="12" t="e">
        <f t="shared" si="94"/>
        <v>#REF!</v>
      </c>
      <c r="BG58" s="12" t="e">
        <f t="shared" si="95"/>
        <v>#REF!</v>
      </c>
      <c r="BH58" s="12" t="e">
        <f t="shared" si="96"/>
        <v>#REF!</v>
      </c>
      <c r="BI58" s="12" t="e">
        <f t="shared" si="97"/>
        <v>#REF!</v>
      </c>
      <c r="BJ58" s="12" t="e">
        <f t="shared" si="98"/>
        <v>#REF!</v>
      </c>
      <c r="BK58" s="12" t="e">
        <f t="shared" si="99"/>
        <v>#REF!</v>
      </c>
      <c r="BL58" s="12" t="e">
        <f t="shared" si="100"/>
        <v>#REF!</v>
      </c>
      <c r="BM58" s="12" t="e">
        <f t="shared" si="101"/>
        <v>#REF!</v>
      </c>
      <c r="BN58" s="12" t="e">
        <f t="shared" si="102"/>
        <v>#REF!</v>
      </c>
      <c r="BO58" s="12" t="e">
        <f t="shared" si="103"/>
        <v>#REF!</v>
      </c>
      <c r="BP58" s="12" t="e">
        <f t="shared" si="104"/>
        <v>#REF!</v>
      </c>
      <c r="BQ58" s="12" t="e">
        <f t="shared" si="105"/>
        <v>#REF!</v>
      </c>
      <c r="BR58" s="12" t="e">
        <f t="shared" si="106"/>
        <v>#REF!</v>
      </c>
      <c r="BS58" s="12" t="e">
        <f t="shared" si="107"/>
        <v>#REF!</v>
      </c>
      <c r="BT58" s="12" t="e">
        <f t="shared" si="108"/>
        <v>#REF!</v>
      </c>
      <c r="BU58" s="12" t="e">
        <f t="shared" si="109"/>
        <v>#REF!</v>
      </c>
      <c r="BV58" s="12" t="e">
        <f t="shared" si="112"/>
        <v>#REF!</v>
      </c>
      <c r="BW58" s="12" t="e">
        <f t="shared" si="110"/>
        <v>#REF!</v>
      </c>
    </row>
    <row r="59" spans="2:75" x14ac:dyDescent="0.2">
      <c r="AM59" s="12">
        <v>9</v>
      </c>
      <c r="AN59" s="12" t="e">
        <f t="shared" si="111"/>
        <v>#REF!</v>
      </c>
      <c r="AO59" s="20" t="e">
        <f t="shared" si="77"/>
        <v>#REF!</v>
      </c>
      <c r="AP59" s="12" t="e">
        <f t="shared" si="78"/>
        <v>#REF!</v>
      </c>
      <c r="AQ59" s="12" t="e">
        <f t="shared" si="79"/>
        <v>#REF!</v>
      </c>
      <c r="AR59" s="12" t="e">
        <f t="shared" si="80"/>
        <v>#REF!</v>
      </c>
      <c r="AS59" s="12" t="e">
        <f t="shared" si="81"/>
        <v>#REF!</v>
      </c>
      <c r="AT59" s="12" t="e">
        <f t="shared" si="82"/>
        <v>#REF!</v>
      </c>
      <c r="AU59" s="12" t="e">
        <f t="shared" si="83"/>
        <v>#REF!</v>
      </c>
      <c r="AV59" s="12" t="e">
        <f t="shared" si="84"/>
        <v>#REF!</v>
      </c>
      <c r="AW59" s="12" t="e">
        <f t="shared" si="85"/>
        <v>#REF!</v>
      </c>
      <c r="AX59" s="12" t="e">
        <f t="shared" si="86"/>
        <v>#REF!</v>
      </c>
      <c r="AY59" s="12" t="e">
        <f t="shared" si="87"/>
        <v>#REF!</v>
      </c>
      <c r="AZ59" s="12" t="e">
        <f t="shared" si="88"/>
        <v>#REF!</v>
      </c>
      <c r="BA59" s="12" t="e">
        <f t="shared" si="89"/>
        <v>#REF!</v>
      </c>
      <c r="BB59" s="12" t="e">
        <f t="shared" si="90"/>
        <v>#REF!</v>
      </c>
      <c r="BC59" s="12" t="e">
        <f t="shared" si="91"/>
        <v>#REF!</v>
      </c>
      <c r="BD59" s="12" t="e">
        <f t="shared" si="92"/>
        <v>#REF!</v>
      </c>
      <c r="BE59" s="12" t="e">
        <f t="shared" si="93"/>
        <v>#REF!</v>
      </c>
      <c r="BF59" s="12" t="e">
        <f t="shared" si="94"/>
        <v>#REF!</v>
      </c>
      <c r="BG59" s="12" t="e">
        <f t="shared" si="95"/>
        <v>#REF!</v>
      </c>
      <c r="BH59" s="12" t="e">
        <f t="shared" si="96"/>
        <v>#REF!</v>
      </c>
      <c r="BI59" s="12" t="e">
        <f t="shared" si="97"/>
        <v>#REF!</v>
      </c>
      <c r="BJ59" s="12" t="e">
        <f t="shared" si="98"/>
        <v>#REF!</v>
      </c>
      <c r="BK59" s="12" t="e">
        <f t="shared" si="99"/>
        <v>#REF!</v>
      </c>
      <c r="BL59" s="12" t="e">
        <f t="shared" si="100"/>
        <v>#REF!</v>
      </c>
      <c r="BM59" s="12" t="e">
        <f t="shared" si="101"/>
        <v>#REF!</v>
      </c>
      <c r="BN59" s="12" t="e">
        <f t="shared" si="102"/>
        <v>#REF!</v>
      </c>
      <c r="BO59" s="12" t="e">
        <f t="shared" si="103"/>
        <v>#REF!</v>
      </c>
      <c r="BP59" s="12" t="e">
        <f t="shared" si="104"/>
        <v>#REF!</v>
      </c>
      <c r="BQ59" s="12" t="e">
        <f t="shared" si="105"/>
        <v>#REF!</v>
      </c>
      <c r="BR59" s="12" t="e">
        <f t="shared" si="106"/>
        <v>#REF!</v>
      </c>
      <c r="BS59" s="12" t="e">
        <f t="shared" si="107"/>
        <v>#REF!</v>
      </c>
      <c r="BT59" s="12" t="e">
        <f t="shared" si="108"/>
        <v>#REF!</v>
      </c>
      <c r="BU59" s="12" t="e">
        <f t="shared" si="109"/>
        <v>#REF!</v>
      </c>
      <c r="BV59" s="12" t="e">
        <f t="shared" si="112"/>
        <v>#REF!</v>
      </c>
      <c r="BW59" s="12" t="e">
        <f t="shared" si="110"/>
        <v>#REF!</v>
      </c>
    </row>
    <row r="60" spans="2:75" x14ac:dyDescent="0.2">
      <c r="AM60" s="12">
        <v>10</v>
      </c>
      <c r="AN60" s="12" t="e">
        <f t="shared" si="111"/>
        <v>#REF!</v>
      </c>
      <c r="AO60" s="20" t="e">
        <f t="shared" si="77"/>
        <v>#REF!</v>
      </c>
      <c r="AP60" s="12" t="e">
        <f t="shared" si="78"/>
        <v>#REF!</v>
      </c>
      <c r="AQ60" s="12" t="e">
        <f t="shared" si="79"/>
        <v>#REF!</v>
      </c>
      <c r="AR60" s="12" t="e">
        <f t="shared" si="80"/>
        <v>#REF!</v>
      </c>
      <c r="AS60" s="12" t="e">
        <f t="shared" si="81"/>
        <v>#REF!</v>
      </c>
      <c r="AT60" s="12" t="e">
        <f t="shared" si="82"/>
        <v>#REF!</v>
      </c>
      <c r="AU60" s="12" t="e">
        <f t="shared" si="83"/>
        <v>#REF!</v>
      </c>
      <c r="AV60" s="12" t="e">
        <f t="shared" si="84"/>
        <v>#REF!</v>
      </c>
      <c r="AW60" s="12" t="e">
        <f t="shared" si="85"/>
        <v>#REF!</v>
      </c>
      <c r="AX60" s="12" t="e">
        <f t="shared" si="86"/>
        <v>#REF!</v>
      </c>
      <c r="AY60" s="12" t="e">
        <f t="shared" si="87"/>
        <v>#REF!</v>
      </c>
      <c r="AZ60" s="12" t="e">
        <f t="shared" si="88"/>
        <v>#REF!</v>
      </c>
      <c r="BA60" s="12" t="e">
        <f t="shared" si="89"/>
        <v>#REF!</v>
      </c>
      <c r="BB60" s="12" t="e">
        <f t="shared" si="90"/>
        <v>#REF!</v>
      </c>
      <c r="BC60" s="12" t="e">
        <f t="shared" si="91"/>
        <v>#REF!</v>
      </c>
      <c r="BD60" s="12" t="e">
        <f t="shared" si="92"/>
        <v>#REF!</v>
      </c>
      <c r="BE60" s="12" t="e">
        <f t="shared" si="93"/>
        <v>#REF!</v>
      </c>
      <c r="BF60" s="12" t="e">
        <f t="shared" si="94"/>
        <v>#REF!</v>
      </c>
      <c r="BG60" s="12" t="e">
        <f t="shared" si="95"/>
        <v>#REF!</v>
      </c>
      <c r="BH60" s="12" t="e">
        <f t="shared" si="96"/>
        <v>#REF!</v>
      </c>
      <c r="BI60" s="12" t="e">
        <f t="shared" si="97"/>
        <v>#REF!</v>
      </c>
      <c r="BJ60" s="12" t="e">
        <f t="shared" si="98"/>
        <v>#REF!</v>
      </c>
      <c r="BK60" s="12" t="e">
        <f t="shared" si="99"/>
        <v>#REF!</v>
      </c>
      <c r="BL60" s="12" t="e">
        <f t="shared" si="100"/>
        <v>#REF!</v>
      </c>
      <c r="BM60" s="12" t="e">
        <f t="shared" si="101"/>
        <v>#REF!</v>
      </c>
      <c r="BN60" s="12" t="e">
        <f t="shared" si="102"/>
        <v>#REF!</v>
      </c>
      <c r="BO60" s="12" t="e">
        <f t="shared" si="103"/>
        <v>#REF!</v>
      </c>
      <c r="BP60" s="12" t="e">
        <f t="shared" si="104"/>
        <v>#REF!</v>
      </c>
      <c r="BQ60" s="12" t="e">
        <f t="shared" si="105"/>
        <v>#REF!</v>
      </c>
      <c r="BR60" s="12" t="e">
        <f t="shared" si="106"/>
        <v>#REF!</v>
      </c>
      <c r="BS60" s="12" t="e">
        <f t="shared" si="107"/>
        <v>#REF!</v>
      </c>
      <c r="BT60" s="12" t="e">
        <f t="shared" si="108"/>
        <v>#REF!</v>
      </c>
      <c r="BU60" s="12" t="e">
        <f t="shared" si="109"/>
        <v>#REF!</v>
      </c>
      <c r="BV60" s="12" t="e">
        <f t="shared" si="112"/>
        <v>#REF!</v>
      </c>
      <c r="BW60" s="12" t="e">
        <f t="shared" si="110"/>
        <v>#REF!</v>
      </c>
    </row>
    <row r="61" spans="2:75" x14ac:dyDescent="0.2">
      <c r="AM61" s="12">
        <v>11</v>
      </c>
      <c r="AN61" s="12" t="e">
        <f t="shared" si="111"/>
        <v>#REF!</v>
      </c>
      <c r="AO61" s="20" t="e">
        <f t="shared" si="77"/>
        <v>#REF!</v>
      </c>
      <c r="AP61" s="12" t="e">
        <f t="shared" si="78"/>
        <v>#REF!</v>
      </c>
      <c r="AQ61" s="12" t="e">
        <f t="shared" si="79"/>
        <v>#REF!</v>
      </c>
      <c r="AR61" s="12" t="e">
        <f t="shared" si="80"/>
        <v>#REF!</v>
      </c>
      <c r="AS61" s="12" t="e">
        <f t="shared" si="81"/>
        <v>#REF!</v>
      </c>
      <c r="AT61" s="12" t="e">
        <f t="shared" si="82"/>
        <v>#REF!</v>
      </c>
      <c r="AU61" s="12" t="e">
        <f t="shared" si="83"/>
        <v>#REF!</v>
      </c>
      <c r="AV61" s="12" t="e">
        <f t="shared" si="84"/>
        <v>#REF!</v>
      </c>
      <c r="AW61" s="12" t="e">
        <f t="shared" si="85"/>
        <v>#REF!</v>
      </c>
      <c r="AX61" s="12" t="e">
        <f t="shared" si="86"/>
        <v>#REF!</v>
      </c>
      <c r="AY61" s="12" t="e">
        <f t="shared" si="87"/>
        <v>#REF!</v>
      </c>
      <c r="AZ61" s="12" t="e">
        <f t="shared" si="88"/>
        <v>#REF!</v>
      </c>
      <c r="BA61" s="12" t="e">
        <f t="shared" si="89"/>
        <v>#REF!</v>
      </c>
      <c r="BB61" s="12" t="e">
        <f t="shared" si="90"/>
        <v>#REF!</v>
      </c>
      <c r="BC61" s="12" t="e">
        <f t="shared" si="91"/>
        <v>#REF!</v>
      </c>
      <c r="BD61" s="12" t="e">
        <f t="shared" si="92"/>
        <v>#REF!</v>
      </c>
      <c r="BE61" s="12" t="e">
        <f t="shared" si="93"/>
        <v>#REF!</v>
      </c>
      <c r="BF61" s="12" t="e">
        <f t="shared" si="94"/>
        <v>#REF!</v>
      </c>
      <c r="BG61" s="12" t="e">
        <f t="shared" si="95"/>
        <v>#REF!</v>
      </c>
      <c r="BH61" s="12" t="e">
        <f t="shared" si="96"/>
        <v>#REF!</v>
      </c>
      <c r="BI61" s="12" t="e">
        <f t="shared" si="97"/>
        <v>#REF!</v>
      </c>
      <c r="BJ61" s="12" t="e">
        <f t="shared" si="98"/>
        <v>#REF!</v>
      </c>
      <c r="BK61" s="12" t="e">
        <f t="shared" si="99"/>
        <v>#REF!</v>
      </c>
      <c r="BL61" s="12" t="e">
        <f t="shared" si="100"/>
        <v>#REF!</v>
      </c>
      <c r="BM61" s="12" t="e">
        <f t="shared" si="101"/>
        <v>#REF!</v>
      </c>
      <c r="BN61" s="12" t="e">
        <f t="shared" si="102"/>
        <v>#REF!</v>
      </c>
      <c r="BO61" s="12" t="e">
        <f t="shared" si="103"/>
        <v>#REF!</v>
      </c>
      <c r="BP61" s="12" t="e">
        <f t="shared" si="104"/>
        <v>#REF!</v>
      </c>
      <c r="BQ61" s="12" t="e">
        <f t="shared" si="105"/>
        <v>#REF!</v>
      </c>
      <c r="BR61" s="12" t="e">
        <f t="shared" si="106"/>
        <v>#REF!</v>
      </c>
      <c r="BS61" s="12" t="e">
        <f t="shared" si="107"/>
        <v>#REF!</v>
      </c>
      <c r="BT61" s="12" t="e">
        <f t="shared" si="108"/>
        <v>#REF!</v>
      </c>
      <c r="BU61" s="12" t="e">
        <f t="shared" si="109"/>
        <v>#REF!</v>
      </c>
      <c r="BV61" s="12" t="e">
        <f t="shared" si="112"/>
        <v>#REF!</v>
      </c>
      <c r="BW61" s="12" t="e">
        <f t="shared" si="110"/>
        <v>#REF!</v>
      </c>
    </row>
    <row r="62" spans="2:75" x14ac:dyDescent="0.2">
      <c r="AM62" s="12">
        <v>12</v>
      </c>
      <c r="AN62" s="12" t="e">
        <f t="shared" si="111"/>
        <v>#REF!</v>
      </c>
      <c r="AO62" s="20" t="e">
        <f t="shared" si="77"/>
        <v>#REF!</v>
      </c>
      <c r="AP62" s="12" t="e">
        <f t="shared" si="78"/>
        <v>#REF!</v>
      </c>
      <c r="AQ62" s="12" t="e">
        <f t="shared" si="79"/>
        <v>#REF!</v>
      </c>
      <c r="AR62" s="12" t="e">
        <f t="shared" si="80"/>
        <v>#REF!</v>
      </c>
      <c r="AS62" s="12" t="e">
        <f t="shared" si="81"/>
        <v>#REF!</v>
      </c>
      <c r="AT62" s="12" t="e">
        <f t="shared" si="82"/>
        <v>#REF!</v>
      </c>
      <c r="AU62" s="12" t="e">
        <f t="shared" si="83"/>
        <v>#REF!</v>
      </c>
      <c r="AV62" s="12" t="e">
        <f t="shared" si="84"/>
        <v>#REF!</v>
      </c>
      <c r="AW62" s="12" t="e">
        <f t="shared" si="85"/>
        <v>#REF!</v>
      </c>
      <c r="AX62" s="12" t="e">
        <f t="shared" si="86"/>
        <v>#REF!</v>
      </c>
      <c r="AY62" s="12" t="e">
        <f t="shared" si="87"/>
        <v>#REF!</v>
      </c>
      <c r="AZ62" s="12" t="e">
        <f t="shared" si="88"/>
        <v>#REF!</v>
      </c>
      <c r="BA62" s="12" t="e">
        <f t="shared" si="89"/>
        <v>#REF!</v>
      </c>
      <c r="BB62" s="12" t="e">
        <f t="shared" si="90"/>
        <v>#REF!</v>
      </c>
      <c r="BC62" s="12" t="e">
        <f t="shared" si="91"/>
        <v>#REF!</v>
      </c>
      <c r="BD62" s="12" t="e">
        <f t="shared" si="92"/>
        <v>#REF!</v>
      </c>
      <c r="BE62" s="12" t="e">
        <f t="shared" si="93"/>
        <v>#REF!</v>
      </c>
      <c r="BF62" s="12" t="e">
        <f t="shared" si="94"/>
        <v>#REF!</v>
      </c>
      <c r="BG62" s="12" t="e">
        <f t="shared" si="95"/>
        <v>#REF!</v>
      </c>
      <c r="BH62" s="12" t="e">
        <f t="shared" si="96"/>
        <v>#REF!</v>
      </c>
      <c r="BI62" s="12" t="e">
        <f t="shared" si="97"/>
        <v>#REF!</v>
      </c>
      <c r="BJ62" s="12" t="e">
        <f t="shared" si="98"/>
        <v>#REF!</v>
      </c>
      <c r="BK62" s="12" t="e">
        <f t="shared" si="99"/>
        <v>#REF!</v>
      </c>
      <c r="BL62" s="12" t="e">
        <f t="shared" si="100"/>
        <v>#REF!</v>
      </c>
      <c r="BM62" s="12" t="e">
        <f t="shared" si="101"/>
        <v>#REF!</v>
      </c>
      <c r="BN62" s="12" t="e">
        <f t="shared" si="102"/>
        <v>#REF!</v>
      </c>
      <c r="BO62" s="12" t="e">
        <f t="shared" si="103"/>
        <v>#REF!</v>
      </c>
      <c r="BP62" s="12" t="e">
        <f t="shared" si="104"/>
        <v>#REF!</v>
      </c>
      <c r="BQ62" s="12" t="e">
        <f t="shared" si="105"/>
        <v>#REF!</v>
      </c>
      <c r="BR62" s="12" t="e">
        <f t="shared" si="106"/>
        <v>#REF!</v>
      </c>
      <c r="BS62" s="12" t="e">
        <f t="shared" si="107"/>
        <v>#REF!</v>
      </c>
      <c r="BT62" s="12" t="e">
        <f t="shared" si="108"/>
        <v>#REF!</v>
      </c>
      <c r="BU62" s="12" t="e">
        <f t="shared" si="109"/>
        <v>#REF!</v>
      </c>
      <c r="BV62" s="12" t="e">
        <f t="shared" si="112"/>
        <v>#REF!</v>
      </c>
      <c r="BW62" s="12" t="e">
        <f t="shared" si="110"/>
        <v>#REF!</v>
      </c>
    </row>
    <row r="63" spans="2:75" x14ac:dyDescent="0.2">
      <c r="AM63" s="12">
        <v>13</v>
      </c>
      <c r="AN63" s="12" t="e">
        <f t="shared" si="111"/>
        <v>#REF!</v>
      </c>
      <c r="AO63" s="20" t="e">
        <f t="shared" si="77"/>
        <v>#REF!</v>
      </c>
      <c r="AP63" s="12" t="e">
        <f t="shared" si="78"/>
        <v>#REF!</v>
      </c>
      <c r="AQ63" s="12" t="e">
        <f t="shared" si="79"/>
        <v>#REF!</v>
      </c>
      <c r="AR63" s="12" t="e">
        <f t="shared" si="80"/>
        <v>#REF!</v>
      </c>
      <c r="AS63" s="12" t="e">
        <f t="shared" si="81"/>
        <v>#REF!</v>
      </c>
      <c r="AT63" s="12" t="e">
        <f t="shared" si="82"/>
        <v>#REF!</v>
      </c>
      <c r="AU63" s="12" t="e">
        <f t="shared" si="83"/>
        <v>#REF!</v>
      </c>
      <c r="AV63" s="12" t="e">
        <f t="shared" si="84"/>
        <v>#REF!</v>
      </c>
      <c r="AW63" s="12" t="e">
        <f t="shared" si="85"/>
        <v>#REF!</v>
      </c>
      <c r="AX63" s="12" t="e">
        <f t="shared" si="86"/>
        <v>#REF!</v>
      </c>
      <c r="AY63" s="12" t="e">
        <f t="shared" si="87"/>
        <v>#REF!</v>
      </c>
      <c r="AZ63" s="12" t="e">
        <f t="shared" si="88"/>
        <v>#REF!</v>
      </c>
      <c r="BA63" s="12" t="e">
        <f t="shared" si="89"/>
        <v>#REF!</v>
      </c>
      <c r="BB63" s="12" t="e">
        <f t="shared" si="90"/>
        <v>#REF!</v>
      </c>
      <c r="BC63" s="12" t="e">
        <f t="shared" si="91"/>
        <v>#REF!</v>
      </c>
      <c r="BD63" s="12" t="e">
        <f t="shared" si="92"/>
        <v>#REF!</v>
      </c>
      <c r="BE63" s="12" t="e">
        <f t="shared" si="93"/>
        <v>#REF!</v>
      </c>
      <c r="BF63" s="12" t="e">
        <f t="shared" si="94"/>
        <v>#REF!</v>
      </c>
      <c r="BG63" s="12" t="e">
        <f t="shared" si="95"/>
        <v>#REF!</v>
      </c>
      <c r="BH63" s="12" t="e">
        <f t="shared" si="96"/>
        <v>#REF!</v>
      </c>
      <c r="BI63" s="12" t="e">
        <f t="shared" si="97"/>
        <v>#REF!</v>
      </c>
      <c r="BJ63" s="12" t="e">
        <f t="shared" si="98"/>
        <v>#REF!</v>
      </c>
      <c r="BK63" s="12" t="e">
        <f t="shared" si="99"/>
        <v>#REF!</v>
      </c>
      <c r="BL63" s="12" t="e">
        <f t="shared" si="100"/>
        <v>#REF!</v>
      </c>
      <c r="BM63" s="12" t="e">
        <f t="shared" si="101"/>
        <v>#REF!</v>
      </c>
      <c r="BN63" s="12" t="e">
        <f t="shared" si="102"/>
        <v>#REF!</v>
      </c>
      <c r="BO63" s="12" t="e">
        <f t="shared" si="103"/>
        <v>#REF!</v>
      </c>
      <c r="BP63" s="12" t="e">
        <f t="shared" si="104"/>
        <v>#REF!</v>
      </c>
      <c r="BQ63" s="12" t="e">
        <f t="shared" si="105"/>
        <v>#REF!</v>
      </c>
      <c r="BR63" s="12" t="e">
        <f t="shared" si="106"/>
        <v>#REF!</v>
      </c>
      <c r="BS63" s="12" t="e">
        <f t="shared" si="107"/>
        <v>#REF!</v>
      </c>
      <c r="BT63" s="12" t="e">
        <f t="shared" si="108"/>
        <v>#REF!</v>
      </c>
      <c r="BU63" s="12" t="e">
        <f t="shared" si="109"/>
        <v>#REF!</v>
      </c>
      <c r="BV63" s="12" t="e">
        <f t="shared" si="112"/>
        <v>#REF!</v>
      </c>
      <c r="BW63" s="12" t="e">
        <f t="shared" si="110"/>
        <v>#REF!</v>
      </c>
    </row>
    <row r="64" spans="2:75" x14ac:dyDescent="0.2">
      <c r="AM64" s="12">
        <v>14</v>
      </c>
      <c r="AN64" s="12" t="e">
        <f t="shared" si="111"/>
        <v>#REF!</v>
      </c>
      <c r="AO64" s="20" t="e">
        <f t="shared" si="77"/>
        <v>#REF!</v>
      </c>
      <c r="AP64" s="12" t="e">
        <f t="shared" si="78"/>
        <v>#REF!</v>
      </c>
      <c r="AQ64" s="12" t="e">
        <f t="shared" si="79"/>
        <v>#REF!</v>
      </c>
      <c r="AR64" s="12" t="e">
        <f t="shared" si="80"/>
        <v>#REF!</v>
      </c>
      <c r="AS64" s="12" t="e">
        <f t="shared" si="81"/>
        <v>#REF!</v>
      </c>
      <c r="AT64" s="12" t="e">
        <f t="shared" si="82"/>
        <v>#REF!</v>
      </c>
      <c r="AU64" s="12" t="e">
        <f t="shared" si="83"/>
        <v>#REF!</v>
      </c>
      <c r="AV64" s="12" t="e">
        <f t="shared" si="84"/>
        <v>#REF!</v>
      </c>
      <c r="AW64" s="12" t="e">
        <f t="shared" si="85"/>
        <v>#REF!</v>
      </c>
      <c r="AX64" s="12" t="e">
        <f t="shared" si="86"/>
        <v>#REF!</v>
      </c>
      <c r="AY64" s="12" t="e">
        <f t="shared" si="87"/>
        <v>#REF!</v>
      </c>
      <c r="AZ64" s="12" t="e">
        <f t="shared" si="88"/>
        <v>#REF!</v>
      </c>
      <c r="BA64" s="12" t="e">
        <f t="shared" si="89"/>
        <v>#REF!</v>
      </c>
      <c r="BB64" s="12" t="e">
        <f t="shared" si="90"/>
        <v>#REF!</v>
      </c>
      <c r="BC64" s="12" t="e">
        <f t="shared" si="91"/>
        <v>#REF!</v>
      </c>
      <c r="BD64" s="12" t="e">
        <f t="shared" si="92"/>
        <v>#REF!</v>
      </c>
      <c r="BE64" s="12" t="e">
        <f t="shared" si="93"/>
        <v>#REF!</v>
      </c>
      <c r="BF64" s="12" t="e">
        <f t="shared" si="94"/>
        <v>#REF!</v>
      </c>
      <c r="BG64" s="12" t="e">
        <f t="shared" si="95"/>
        <v>#REF!</v>
      </c>
      <c r="BH64" s="12" t="e">
        <f t="shared" si="96"/>
        <v>#REF!</v>
      </c>
      <c r="BI64" s="12" t="e">
        <f t="shared" si="97"/>
        <v>#REF!</v>
      </c>
      <c r="BJ64" s="12" t="e">
        <f t="shared" si="98"/>
        <v>#REF!</v>
      </c>
      <c r="BK64" s="12" t="e">
        <f t="shared" si="99"/>
        <v>#REF!</v>
      </c>
      <c r="BL64" s="12" t="e">
        <f t="shared" si="100"/>
        <v>#REF!</v>
      </c>
      <c r="BM64" s="12" t="e">
        <f t="shared" si="101"/>
        <v>#REF!</v>
      </c>
      <c r="BN64" s="12" t="e">
        <f t="shared" si="102"/>
        <v>#REF!</v>
      </c>
      <c r="BO64" s="12" t="e">
        <f t="shared" si="103"/>
        <v>#REF!</v>
      </c>
      <c r="BP64" s="12" t="e">
        <f t="shared" si="104"/>
        <v>#REF!</v>
      </c>
      <c r="BQ64" s="12" t="e">
        <f t="shared" si="105"/>
        <v>#REF!</v>
      </c>
      <c r="BR64" s="12" t="e">
        <f t="shared" si="106"/>
        <v>#REF!</v>
      </c>
      <c r="BS64" s="12" t="e">
        <f t="shared" si="107"/>
        <v>#REF!</v>
      </c>
      <c r="BT64" s="12" t="e">
        <f t="shared" si="108"/>
        <v>#REF!</v>
      </c>
      <c r="BU64" s="12" t="e">
        <f t="shared" si="109"/>
        <v>#REF!</v>
      </c>
      <c r="BV64" s="12" t="e">
        <f t="shared" si="112"/>
        <v>#REF!</v>
      </c>
      <c r="BW64" s="12" t="e">
        <f t="shared" si="110"/>
        <v>#REF!</v>
      </c>
    </row>
    <row r="65" spans="39:75" x14ac:dyDescent="0.2">
      <c r="AM65" s="12">
        <v>15</v>
      </c>
      <c r="AN65" s="12" t="e">
        <f t="shared" si="111"/>
        <v>#REF!</v>
      </c>
      <c r="AO65" s="20" t="e">
        <f t="shared" si="77"/>
        <v>#REF!</v>
      </c>
      <c r="AP65" s="12" t="e">
        <f t="shared" si="78"/>
        <v>#REF!</v>
      </c>
      <c r="AQ65" s="12" t="e">
        <f t="shared" si="79"/>
        <v>#REF!</v>
      </c>
      <c r="AR65" s="12" t="e">
        <f t="shared" si="80"/>
        <v>#REF!</v>
      </c>
      <c r="AS65" s="12" t="e">
        <f t="shared" si="81"/>
        <v>#REF!</v>
      </c>
      <c r="AT65" s="12" t="e">
        <f t="shared" si="82"/>
        <v>#REF!</v>
      </c>
      <c r="AU65" s="12" t="e">
        <f t="shared" si="83"/>
        <v>#REF!</v>
      </c>
      <c r="AV65" s="12" t="e">
        <f t="shared" si="84"/>
        <v>#REF!</v>
      </c>
      <c r="AW65" s="12" t="e">
        <f t="shared" si="85"/>
        <v>#REF!</v>
      </c>
      <c r="AX65" s="12" t="e">
        <f t="shared" si="86"/>
        <v>#REF!</v>
      </c>
      <c r="AY65" s="12" t="e">
        <f t="shared" si="87"/>
        <v>#REF!</v>
      </c>
      <c r="AZ65" s="12" t="e">
        <f t="shared" si="88"/>
        <v>#REF!</v>
      </c>
      <c r="BA65" s="12" t="e">
        <f t="shared" si="89"/>
        <v>#REF!</v>
      </c>
      <c r="BB65" s="12" t="e">
        <f t="shared" si="90"/>
        <v>#REF!</v>
      </c>
      <c r="BC65" s="12" t="e">
        <f t="shared" si="91"/>
        <v>#REF!</v>
      </c>
      <c r="BD65" s="12" t="e">
        <f t="shared" si="92"/>
        <v>#REF!</v>
      </c>
      <c r="BE65" s="12" t="e">
        <f t="shared" si="93"/>
        <v>#REF!</v>
      </c>
      <c r="BF65" s="12" t="e">
        <f t="shared" si="94"/>
        <v>#REF!</v>
      </c>
      <c r="BG65" s="12" t="e">
        <f t="shared" si="95"/>
        <v>#REF!</v>
      </c>
      <c r="BH65" s="12" t="e">
        <f t="shared" si="96"/>
        <v>#REF!</v>
      </c>
      <c r="BI65" s="12" t="e">
        <f t="shared" si="97"/>
        <v>#REF!</v>
      </c>
      <c r="BJ65" s="12" t="e">
        <f t="shared" si="98"/>
        <v>#REF!</v>
      </c>
      <c r="BK65" s="12" t="e">
        <f t="shared" si="99"/>
        <v>#REF!</v>
      </c>
      <c r="BL65" s="12" t="e">
        <f t="shared" si="100"/>
        <v>#REF!</v>
      </c>
      <c r="BM65" s="12" t="e">
        <f t="shared" si="101"/>
        <v>#REF!</v>
      </c>
      <c r="BN65" s="12" t="e">
        <f t="shared" si="102"/>
        <v>#REF!</v>
      </c>
      <c r="BO65" s="12" t="e">
        <f t="shared" si="103"/>
        <v>#REF!</v>
      </c>
      <c r="BP65" s="12" t="e">
        <f t="shared" si="104"/>
        <v>#REF!</v>
      </c>
      <c r="BQ65" s="12" t="e">
        <f t="shared" si="105"/>
        <v>#REF!</v>
      </c>
      <c r="BR65" s="12" t="e">
        <f t="shared" si="106"/>
        <v>#REF!</v>
      </c>
      <c r="BS65" s="12" t="e">
        <f t="shared" si="107"/>
        <v>#REF!</v>
      </c>
      <c r="BT65" s="12" t="e">
        <f t="shared" si="108"/>
        <v>#REF!</v>
      </c>
      <c r="BU65" s="12" t="e">
        <f t="shared" si="109"/>
        <v>#REF!</v>
      </c>
      <c r="BV65" s="12" t="e">
        <f t="shared" si="112"/>
        <v>#REF!</v>
      </c>
      <c r="BW65" s="12" t="e">
        <f t="shared" si="110"/>
        <v>#REF!</v>
      </c>
    </row>
    <row r="66" spans="39:75" x14ac:dyDescent="0.2">
      <c r="AM66" s="12">
        <v>16</v>
      </c>
      <c r="AN66" s="12" t="e">
        <f t="shared" si="111"/>
        <v>#REF!</v>
      </c>
      <c r="AO66" s="20" t="e">
        <f t="shared" si="77"/>
        <v>#REF!</v>
      </c>
      <c r="AP66" s="12" t="e">
        <f t="shared" si="78"/>
        <v>#REF!</v>
      </c>
      <c r="AQ66" s="12" t="e">
        <f t="shared" si="79"/>
        <v>#REF!</v>
      </c>
      <c r="AR66" s="12" t="e">
        <f t="shared" si="80"/>
        <v>#REF!</v>
      </c>
      <c r="AS66" s="12" t="e">
        <f t="shared" si="81"/>
        <v>#REF!</v>
      </c>
      <c r="AT66" s="12" t="e">
        <f t="shared" si="82"/>
        <v>#REF!</v>
      </c>
      <c r="AU66" s="12" t="e">
        <f t="shared" si="83"/>
        <v>#REF!</v>
      </c>
      <c r="AV66" s="12" t="e">
        <f t="shared" si="84"/>
        <v>#REF!</v>
      </c>
      <c r="AW66" s="12" t="e">
        <f t="shared" si="85"/>
        <v>#REF!</v>
      </c>
      <c r="AX66" s="12" t="e">
        <f t="shared" si="86"/>
        <v>#REF!</v>
      </c>
      <c r="AY66" s="12" t="e">
        <f t="shared" si="87"/>
        <v>#REF!</v>
      </c>
      <c r="AZ66" s="12" t="e">
        <f t="shared" si="88"/>
        <v>#REF!</v>
      </c>
      <c r="BA66" s="12" t="e">
        <f t="shared" si="89"/>
        <v>#REF!</v>
      </c>
      <c r="BB66" s="12" t="e">
        <f t="shared" si="90"/>
        <v>#REF!</v>
      </c>
      <c r="BC66" s="12" t="e">
        <f t="shared" si="91"/>
        <v>#REF!</v>
      </c>
      <c r="BD66" s="12" t="e">
        <f t="shared" si="92"/>
        <v>#REF!</v>
      </c>
      <c r="BE66" s="12" t="e">
        <f t="shared" si="93"/>
        <v>#REF!</v>
      </c>
      <c r="BF66" s="12" t="e">
        <f t="shared" si="94"/>
        <v>#REF!</v>
      </c>
      <c r="BG66" s="12" t="e">
        <f t="shared" si="95"/>
        <v>#REF!</v>
      </c>
      <c r="BH66" s="12" t="e">
        <f t="shared" si="96"/>
        <v>#REF!</v>
      </c>
      <c r="BI66" s="12" t="e">
        <f t="shared" si="97"/>
        <v>#REF!</v>
      </c>
      <c r="BJ66" s="12" t="e">
        <f t="shared" si="98"/>
        <v>#REF!</v>
      </c>
      <c r="BK66" s="12" t="e">
        <f t="shared" si="99"/>
        <v>#REF!</v>
      </c>
      <c r="BL66" s="12" t="e">
        <f t="shared" si="100"/>
        <v>#REF!</v>
      </c>
      <c r="BM66" s="12" t="e">
        <f t="shared" si="101"/>
        <v>#REF!</v>
      </c>
      <c r="BN66" s="12" t="e">
        <f t="shared" si="102"/>
        <v>#REF!</v>
      </c>
      <c r="BO66" s="12" t="e">
        <f t="shared" si="103"/>
        <v>#REF!</v>
      </c>
      <c r="BP66" s="12" t="e">
        <f t="shared" si="104"/>
        <v>#REF!</v>
      </c>
      <c r="BQ66" s="12" t="e">
        <f t="shared" si="105"/>
        <v>#REF!</v>
      </c>
      <c r="BR66" s="12" t="e">
        <f t="shared" si="106"/>
        <v>#REF!</v>
      </c>
      <c r="BS66" s="12" t="e">
        <f t="shared" si="107"/>
        <v>#REF!</v>
      </c>
      <c r="BT66" s="12" t="e">
        <f t="shared" si="108"/>
        <v>#REF!</v>
      </c>
      <c r="BU66" s="12" t="e">
        <f t="shared" si="109"/>
        <v>#REF!</v>
      </c>
      <c r="BV66" s="12" t="e">
        <f t="shared" si="112"/>
        <v>#REF!</v>
      </c>
      <c r="BW66" s="12" t="e">
        <f t="shared" si="110"/>
        <v>#REF!</v>
      </c>
    </row>
    <row r="67" spans="39:75" x14ac:dyDescent="0.2">
      <c r="AM67" s="12">
        <v>17</v>
      </c>
      <c r="AN67" s="12" t="e">
        <f t="shared" si="111"/>
        <v>#REF!</v>
      </c>
      <c r="AO67" s="20" t="e">
        <f t="shared" si="77"/>
        <v>#REF!</v>
      </c>
      <c r="AP67" s="12" t="e">
        <f t="shared" si="78"/>
        <v>#REF!</v>
      </c>
      <c r="AQ67" s="12" t="e">
        <f t="shared" si="79"/>
        <v>#REF!</v>
      </c>
      <c r="AR67" s="12" t="e">
        <f t="shared" si="80"/>
        <v>#REF!</v>
      </c>
      <c r="AS67" s="12" t="e">
        <f t="shared" si="81"/>
        <v>#REF!</v>
      </c>
      <c r="AT67" s="12" t="e">
        <f t="shared" si="82"/>
        <v>#REF!</v>
      </c>
      <c r="AU67" s="12" t="e">
        <f t="shared" si="83"/>
        <v>#REF!</v>
      </c>
      <c r="AV67" s="12" t="e">
        <f t="shared" si="84"/>
        <v>#REF!</v>
      </c>
      <c r="AW67" s="12" t="e">
        <f t="shared" si="85"/>
        <v>#REF!</v>
      </c>
      <c r="AX67" s="12" t="e">
        <f t="shared" si="86"/>
        <v>#REF!</v>
      </c>
      <c r="AY67" s="12" t="e">
        <f t="shared" si="87"/>
        <v>#REF!</v>
      </c>
      <c r="AZ67" s="12" t="e">
        <f t="shared" si="88"/>
        <v>#REF!</v>
      </c>
      <c r="BA67" s="12" t="e">
        <f t="shared" si="89"/>
        <v>#REF!</v>
      </c>
      <c r="BB67" s="12" t="e">
        <f t="shared" si="90"/>
        <v>#REF!</v>
      </c>
      <c r="BC67" s="12" t="e">
        <f t="shared" si="91"/>
        <v>#REF!</v>
      </c>
      <c r="BD67" s="12" t="e">
        <f t="shared" si="92"/>
        <v>#REF!</v>
      </c>
      <c r="BE67" s="12" t="e">
        <f t="shared" si="93"/>
        <v>#REF!</v>
      </c>
      <c r="BF67" s="12" t="e">
        <f t="shared" si="94"/>
        <v>#REF!</v>
      </c>
      <c r="BG67" s="12" t="e">
        <f t="shared" si="95"/>
        <v>#REF!</v>
      </c>
      <c r="BH67" s="12" t="e">
        <f t="shared" si="96"/>
        <v>#REF!</v>
      </c>
      <c r="BI67" s="12" t="e">
        <f t="shared" si="97"/>
        <v>#REF!</v>
      </c>
      <c r="BJ67" s="12" t="e">
        <f t="shared" si="98"/>
        <v>#REF!</v>
      </c>
      <c r="BK67" s="12" t="e">
        <f t="shared" si="99"/>
        <v>#REF!</v>
      </c>
      <c r="BL67" s="12" t="e">
        <f t="shared" si="100"/>
        <v>#REF!</v>
      </c>
      <c r="BM67" s="12" t="e">
        <f t="shared" si="101"/>
        <v>#REF!</v>
      </c>
      <c r="BN67" s="12" t="e">
        <f t="shared" si="102"/>
        <v>#REF!</v>
      </c>
      <c r="BO67" s="12" t="e">
        <f t="shared" si="103"/>
        <v>#REF!</v>
      </c>
      <c r="BP67" s="12" t="e">
        <f t="shared" si="104"/>
        <v>#REF!</v>
      </c>
      <c r="BQ67" s="12" t="e">
        <f t="shared" si="105"/>
        <v>#REF!</v>
      </c>
      <c r="BR67" s="12" t="e">
        <f t="shared" si="106"/>
        <v>#REF!</v>
      </c>
      <c r="BS67" s="12" t="e">
        <f t="shared" si="107"/>
        <v>#REF!</v>
      </c>
      <c r="BT67" s="12" t="e">
        <f t="shared" si="108"/>
        <v>#REF!</v>
      </c>
      <c r="BU67" s="12" t="e">
        <f t="shared" si="109"/>
        <v>#REF!</v>
      </c>
      <c r="BV67" s="12" t="e">
        <f t="shared" si="112"/>
        <v>#REF!</v>
      </c>
      <c r="BW67" s="12" t="e">
        <f t="shared" si="110"/>
        <v>#REF!</v>
      </c>
    </row>
    <row r="68" spans="39:75" x14ac:dyDescent="0.2">
      <c r="AM68" s="12">
        <v>18</v>
      </c>
      <c r="AN68" s="12" t="e">
        <f t="shared" si="111"/>
        <v>#REF!</v>
      </c>
      <c r="AO68" s="20" t="e">
        <f t="shared" si="77"/>
        <v>#REF!</v>
      </c>
      <c r="AP68" s="12" t="e">
        <f t="shared" si="78"/>
        <v>#REF!</v>
      </c>
      <c r="AQ68" s="12" t="e">
        <f t="shared" si="79"/>
        <v>#REF!</v>
      </c>
      <c r="AR68" s="12" t="e">
        <f t="shared" si="80"/>
        <v>#REF!</v>
      </c>
      <c r="AS68" s="12" t="e">
        <f t="shared" si="81"/>
        <v>#REF!</v>
      </c>
      <c r="AT68" s="12" t="e">
        <f t="shared" si="82"/>
        <v>#REF!</v>
      </c>
      <c r="AU68" s="12" t="e">
        <f t="shared" si="83"/>
        <v>#REF!</v>
      </c>
      <c r="AV68" s="12" t="e">
        <f t="shared" si="84"/>
        <v>#REF!</v>
      </c>
      <c r="AW68" s="12" t="e">
        <f t="shared" si="85"/>
        <v>#REF!</v>
      </c>
      <c r="AX68" s="12" t="e">
        <f t="shared" si="86"/>
        <v>#REF!</v>
      </c>
      <c r="AY68" s="12" t="e">
        <f t="shared" si="87"/>
        <v>#REF!</v>
      </c>
      <c r="AZ68" s="12" t="e">
        <f t="shared" si="88"/>
        <v>#REF!</v>
      </c>
      <c r="BA68" s="12" t="e">
        <f t="shared" si="89"/>
        <v>#REF!</v>
      </c>
      <c r="BB68" s="12" t="e">
        <f t="shared" si="90"/>
        <v>#REF!</v>
      </c>
      <c r="BC68" s="12" t="e">
        <f t="shared" si="91"/>
        <v>#REF!</v>
      </c>
      <c r="BD68" s="12" t="e">
        <f t="shared" si="92"/>
        <v>#REF!</v>
      </c>
      <c r="BE68" s="12" t="e">
        <f t="shared" si="93"/>
        <v>#REF!</v>
      </c>
      <c r="BF68" s="12" t="e">
        <f t="shared" si="94"/>
        <v>#REF!</v>
      </c>
      <c r="BG68" s="12" t="e">
        <f t="shared" si="95"/>
        <v>#REF!</v>
      </c>
      <c r="BH68" s="12" t="e">
        <f t="shared" si="96"/>
        <v>#REF!</v>
      </c>
      <c r="BI68" s="12" t="e">
        <f t="shared" si="97"/>
        <v>#REF!</v>
      </c>
      <c r="BJ68" s="12" t="e">
        <f t="shared" si="98"/>
        <v>#REF!</v>
      </c>
      <c r="BK68" s="12" t="e">
        <f t="shared" si="99"/>
        <v>#REF!</v>
      </c>
      <c r="BL68" s="12" t="e">
        <f t="shared" si="100"/>
        <v>#REF!</v>
      </c>
      <c r="BM68" s="12" t="e">
        <f t="shared" si="101"/>
        <v>#REF!</v>
      </c>
      <c r="BN68" s="12" t="e">
        <f t="shared" si="102"/>
        <v>#REF!</v>
      </c>
      <c r="BO68" s="12" t="e">
        <f t="shared" si="103"/>
        <v>#REF!</v>
      </c>
      <c r="BP68" s="12" t="e">
        <f t="shared" si="104"/>
        <v>#REF!</v>
      </c>
      <c r="BQ68" s="12" t="e">
        <f t="shared" si="105"/>
        <v>#REF!</v>
      </c>
      <c r="BR68" s="12" t="e">
        <f t="shared" si="106"/>
        <v>#REF!</v>
      </c>
      <c r="BS68" s="12" t="e">
        <f t="shared" si="107"/>
        <v>#REF!</v>
      </c>
      <c r="BT68" s="12" t="e">
        <f t="shared" si="108"/>
        <v>#REF!</v>
      </c>
      <c r="BU68" s="12" t="e">
        <f t="shared" si="109"/>
        <v>#REF!</v>
      </c>
      <c r="BV68" s="12" t="e">
        <f t="shared" si="112"/>
        <v>#REF!</v>
      </c>
      <c r="BW68" s="12" t="e">
        <f t="shared" si="110"/>
        <v>#REF!</v>
      </c>
    </row>
    <row r="69" spans="39:75" x14ac:dyDescent="0.2">
      <c r="AM69" s="12">
        <v>19</v>
      </c>
      <c r="AN69" s="12" t="e">
        <f t="shared" si="111"/>
        <v>#REF!</v>
      </c>
      <c r="AO69" s="20" t="e">
        <f t="shared" si="77"/>
        <v>#REF!</v>
      </c>
      <c r="AP69" s="12" t="e">
        <f t="shared" si="78"/>
        <v>#REF!</v>
      </c>
      <c r="AQ69" s="12" t="e">
        <f t="shared" si="79"/>
        <v>#REF!</v>
      </c>
      <c r="AR69" s="12" t="e">
        <f t="shared" si="80"/>
        <v>#REF!</v>
      </c>
      <c r="AS69" s="12" t="e">
        <f t="shared" si="81"/>
        <v>#REF!</v>
      </c>
      <c r="AT69" s="12" t="e">
        <f t="shared" si="82"/>
        <v>#REF!</v>
      </c>
      <c r="AU69" s="12" t="e">
        <f t="shared" si="83"/>
        <v>#REF!</v>
      </c>
      <c r="AV69" s="12" t="e">
        <f t="shared" si="84"/>
        <v>#REF!</v>
      </c>
      <c r="AW69" s="12" t="e">
        <f t="shared" si="85"/>
        <v>#REF!</v>
      </c>
      <c r="AX69" s="12" t="e">
        <f t="shared" si="86"/>
        <v>#REF!</v>
      </c>
      <c r="AY69" s="12" t="e">
        <f t="shared" si="87"/>
        <v>#REF!</v>
      </c>
      <c r="AZ69" s="12" t="e">
        <f t="shared" si="88"/>
        <v>#REF!</v>
      </c>
      <c r="BA69" s="12" t="e">
        <f t="shared" si="89"/>
        <v>#REF!</v>
      </c>
      <c r="BB69" s="12" t="e">
        <f t="shared" si="90"/>
        <v>#REF!</v>
      </c>
      <c r="BC69" s="12" t="e">
        <f t="shared" si="91"/>
        <v>#REF!</v>
      </c>
      <c r="BD69" s="12" t="e">
        <f t="shared" si="92"/>
        <v>#REF!</v>
      </c>
      <c r="BE69" s="12" t="e">
        <f t="shared" si="93"/>
        <v>#REF!</v>
      </c>
      <c r="BF69" s="12" t="e">
        <f t="shared" si="94"/>
        <v>#REF!</v>
      </c>
      <c r="BG69" s="12" t="e">
        <f t="shared" si="95"/>
        <v>#REF!</v>
      </c>
      <c r="BH69" s="12" t="e">
        <f t="shared" si="96"/>
        <v>#REF!</v>
      </c>
      <c r="BI69" s="12" t="e">
        <f t="shared" si="97"/>
        <v>#REF!</v>
      </c>
      <c r="BJ69" s="12" t="e">
        <f t="shared" si="98"/>
        <v>#REF!</v>
      </c>
      <c r="BK69" s="12" t="e">
        <f t="shared" si="99"/>
        <v>#REF!</v>
      </c>
      <c r="BL69" s="12" t="e">
        <f t="shared" si="100"/>
        <v>#REF!</v>
      </c>
      <c r="BM69" s="12" t="e">
        <f t="shared" si="101"/>
        <v>#REF!</v>
      </c>
      <c r="BN69" s="12" t="e">
        <f t="shared" si="102"/>
        <v>#REF!</v>
      </c>
      <c r="BO69" s="12" t="e">
        <f t="shared" si="103"/>
        <v>#REF!</v>
      </c>
      <c r="BP69" s="12" t="e">
        <f t="shared" si="104"/>
        <v>#REF!</v>
      </c>
      <c r="BQ69" s="12" t="e">
        <f t="shared" si="105"/>
        <v>#REF!</v>
      </c>
      <c r="BR69" s="12" t="e">
        <f t="shared" si="106"/>
        <v>#REF!</v>
      </c>
      <c r="BS69" s="12" t="e">
        <f t="shared" si="107"/>
        <v>#REF!</v>
      </c>
      <c r="BT69" s="12" t="e">
        <f t="shared" si="108"/>
        <v>#REF!</v>
      </c>
      <c r="BU69" s="12" t="e">
        <f t="shared" si="109"/>
        <v>#REF!</v>
      </c>
      <c r="BV69" s="12" t="e">
        <f t="shared" si="112"/>
        <v>#REF!</v>
      </c>
      <c r="BW69" s="12" t="e">
        <f t="shared" si="110"/>
        <v>#REF!</v>
      </c>
    </row>
    <row r="70" spans="39:75" x14ac:dyDescent="0.2">
      <c r="AM70" s="12">
        <v>20</v>
      </c>
      <c r="AN70" s="12" t="e">
        <f t="shared" si="111"/>
        <v>#REF!</v>
      </c>
      <c r="AO70" s="20" t="e">
        <f t="shared" si="77"/>
        <v>#REF!</v>
      </c>
      <c r="AP70" s="12" t="e">
        <f t="shared" si="78"/>
        <v>#REF!</v>
      </c>
      <c r="AQ70" s="12" t="e">
        <f t="shared" si="79"/>
        <v>#REF!</v>
      </c>
      <c r="AR70" s="12" t="e">
        <f t="shared" si="80"/>
        <v>#REF!</v>
      </c>
      <c r="AS70" s="12" t="e">
        <f t="shared" si="81"/>
        <v>#REF!</v>
      </c>
      <c r="AT70" s="12" t="e">
        <f t="shared" si="82"/>
        <v>#REF!</v>
      </c>
      <c r="AU70" s="12" t="e">
        <f t="shared" si="83"/>
        <v>#REF!</v>
      </c>
      <c r="AV70" s="12" t="e">
        <f t="shared" si="84"/>
        <v>#REF!</v>
      </c>
      <c r="AW70" s="12" t="e">
        <f t="shared" si="85"/>
        <v>#REF!</v>
      </c>
      <c r="AX70" s="12" t="e">
        <f t="shared" si="86"/>
        <v>#REF!</v>
      </c>
      <c r="AY70" s="12" t="e">
        <f t="shared" si="87"/>
        <v>#REF!</v>
      </c>
      <c r="AZ70" s="12" t="e">
        <f t="shared" si="88"/>
        <v>#REF!</v>
      </c>
      <c r="BA70" s="12" t="e">
        <f t="shared" si="89"/>
        <v>#REF!</v>
      </c>
      <c r="BB70" s="12" t="e">
        <f t="shared" si="90"/>
        <v>#REF!</v>
      </c>
      <c r="BC70" s="12" t="e">
        <f t="shared" si="91"/>
        <v>#REF!</v>
      </c>
      <c r="BD70" s="12" t="e">
        <f t="shared" si="92"/>
        <v>#REF!</v>
      </c>
      <c r="BE70" s="12" t="e">
        <f t="shared" si="93"/>
        <v>#REF!</v>
      </c>
      <c r="BF70" s="12" t="e">
        <f t="shared" si="94"/>
        <v>#REF!</v>
      </c>
      <c r="BG70" s="12" t="e">
        <f t="shared" si="95"/>
        <v>#REF!</v>
      </c>
      <c r="BH70" s="12" t="e">
        <f t="shared" si="96"/>
        <v>#REF!</v>
      </c>
      <c r="BI70" s="12" t="e">
        <f t="shared" si="97"/>
        <v>#REF!</v>
      </c>
      <c r="BJ70" s="12" t="e">
        <f t="shared" si="98"/>
        <v>#REF!</v>
      </c>
      <c r="BK70" s="12" t="e">
        <f t="shared" si="99"/>
        <v>#REF!</v>
      </c>
      <c r="BL70" s="12" t="e">
        <f t="shared" si="100"/>
        <v>#REF!</v>
      </c>
      <c r="BM70" s="12" t="e">
        <f t="shared" si="101"/>
        <v>#REF!</v>
      </c>
      <c r="BN70" s="12" t="e">
        <f t="shared" si="102"/>
        <v>#REF!</v>
      </c>
      <c r="BO70" s="12" t="e">
        <f t="shared" si="103"/>
        <v>#REF!</v>
      </c>
      <c r="BP70" s="12" t="e">
        <f t="shared" si="104"/>
        <v>#REF!</v>
      </c>
      <c r="BQ70" s="12" t="e">
        <f t="shared" si="105"/>
        <v>#REF!</v>
      </c>
      <c r="BR70" s="12" t="e">
        <f t="shared" si="106"/>
        <v>#REF!</v>
      </c>
      <c r="BS70" s="12" t="e">
        <f t="shared" si="107"/>
        <v>#REF!</v>
      </c>
      <c r="BT70" s="12" t="e">
        <f t="shared" si="108"/>
        <v>#REF!</v>
      </c>
      <c r="BU70" s="12" t="e">
        <f t="shared" si="109"/>
        <v>#REF!</v>
      </c>
      <c r="BV70" s="12" t="e">
        <f t="shared" si="112"/>
        <v>#REF!</v>
      </c>
      <c r="BW70" s="12" t="e">
        <f t="shared" si="110"/>
        <v>#REF!</v>
      </c>
    </row>
    <row r="71" spans="39:75" x14ac:dyDescent="0.2">
      <c r="AM71" s="12">
        <v>21</v>
      </c>
      <c r="AN71" s="12" t="e">
        <f t="shared" si="111"/>
        <v>#REF!</v>
      </c>
      <c r="AO71" s="20" t="e">
        <f t="shared" si="77"/>
        <v>#REF!</v>
      </c>
      <c r="AP71" s="12" t="e">
        <f t="shared" si="78"/>
        <v>#REF!</v>
      </c>
      <c r="AQ71" s="12" t="e">
        <f t="shared" si="79"/>
        <v>#REF!</v>
      </c>
      <c r="AR71" s="12" t="e">
        <f t="shared" si="80"/>
        <v>#REF!</v>
      </c>
      <c r="AS71" s="12" t="e">
        <f t="shared" si="81"/>
        <v>#REF!</v>
      </c>
      <c r="AT71" s="12" t="e">
        <f t="shared" si="82"/>
        <v>#REF!</v>
      </c>
      <c r="AU71" s="12" t="e">
        <f t="shared" si="83"/>
        <v>#REF!</v>
      </c>
      <c r="AV71" s="12" t="e">
        <f t="shared" si="84"/>
        <v>#REF!</v>
      </c>
      <c r="AW71" s="12" t="e">
        <f t="shared" si="85"/>
        <v>#REF!</v>
      </c>
      <c r="AX71" s="12" t="e">
        <f t="shared" si="86"/>
        <v>#REF!</v>
      </c>
      <c r="AY71" s="12" t="e">
        <f t="shared" si="87"/>
        <v>#REF!</v>
      </c>
      <c r="AZ71" s="12" t="e">
        <f t="shared" si="88"/>
        <v>#REF!</v>
      </c>
      <c r="BA71" s="12" t="e">
        <f t="shared" si="89"/>
        <v>#REF!</v>
      </c>
      <c r="BB71" s="12" t="e">
        <f t="shared" si="90"/>
        <v>#REF!</v>
      </c>
      <c r="BC71" s="12" t="e">
        <f t="shared" si="91"/>
        <v>#REF!</v>
      </c>
      <c r="BD71" s="12" t="e">
        <f t="shared" si="92"/>
        <v>#REF!</v>
      </c>
      <c r="BE71" s="12" t="e">
        <f t="shared" si="93"/>
        <v>#REF!</v>
      </c>
      <c r="BF71" s="12" t="e">
        <f t="shared" si="94"/>
        <v>#REF!</v>
      </c>
      <c r="BG71" s="12" t="e">
        <f t="shared" si="95"/>
        <v>#REF!</v>
      </c>
      <c r="BH71" s="12" t="e">
        <f t="shared" si="96"/>
        <v>#REF!</v>
      </c>
      <c r="BI71" s="12" t="e">
        <f t="shared" si="97"/>
        <v>#REF!</v>
      </c>
      <c r="BJ71" s="12" t="e">
        <f t="shared" si="98"/>
        <v>#REF!</v>
      </c>
      <c r="BK71" s="12" t="e">
        <f t="shared" si="99"/>
        <v>#REF!</v>
      </c>
      <c r="BL71" s="12" t="e">
        <f t="shared" si="100"/>
        <v>#REF!</v>
      </c>
      <c r="BM71" s="12" t="e">
        <f t="shared" si="101"/>
        <v>#REF!</v>
      </c>
      <c r="BN71" s="12" t="e">
        <f t="shared" si="102"/>
        <v>#REF!</v>
      </c>
      <c r="BO71" s="12" t="e">
        <f t="shared" si="103"/>
        <v>#REF!</v>
      </c>
      <c r="BP71" s="12" t="e">
        <f t="shared" si="104"/>
        <v>#REF!</v>
      </c>
      <c r="BQ71" s="12" t="e">
        <f t="shared" si="105"/>
        <v>#REF!</v>
      </c>
      <c r="BR71" s="12" t="e">
        <f t="shared" si="106"/>
        <v>#REF!</v>
      </c>
      <c r="BS71" s="12" t="e">
        <f t="shared" si="107"/>
        <v>#REF!</v>
      </c>
      <c r="BT71" s="12" t="e">
        <f t="shared" si="108"/>
        <v>#REF!</v>
      </c>
      <c r="BU71" s="12" t="e">
        <f t="shared" si="109"/>
        <v>#REF!</v>
      </c>
      <c r="BV71" s="12" t="e">
        <f t="shared" si="112"/>
        <v>#REF!</v>
      </c>
      <c r="BW71" s="12" t="e">
        <f t="shared" si="110"/>
        <v>#REF!</v>
      </c>
    </row>
    <row r="72" spans="39:75" x14ac:dyDescent="0.2">
      <c r="AM72" s="12">
        <v>22</v>
      </c>
      <c r="AN72" s="12" t="e">
        <f t="shared" si="111"/>
        <v>#REF!</v>
      </c>
      <c r="AO72" s="20" t="e">
        <f t="shared" si="77"/>
        <v>#REF!</v>
      </c>
      <c r="AP72" s="12" t="e">
        <f t="shared" si="78"/>
        <v>#REF!</v>
      </c>
      <c r="AQ72" s="12" t="e">
        <f t="shared" si="79"/>
        <v>#REF!</v>
      </c>
      <c r="AR72" s="12" t="e">
        <f t="shared" si="80"/>
        <v>#REF!</v>
      </c>
      <c r="AS72" s="12" t="e">
        <f t="shared" si="81"/>
        <v>#REF!</v>
      </c>
      <c r="AT72" s="12" t="e">
        <f t="shared" si="82"/>
        <v>#REF!</v>
      </c>
      <c r="AU72" s="12" t="e">
        <f t="shared" si="83"/>
        <v>#REF!</v>
      </c>
      <c r="AV72" s="12" t="e">
        <f t="shared" si="84"/>
        <v>#REF!</v>
      </c>
      <c r="AW72" s="12" t="e">
        <f t="shared" si="85"/>
        <v>#REF!</v>
      </c>
      <c r="AX72" s="12" t="e">
        <f t="shared" si="86"/>
        <v>#REF!</v>
      </c>
      <c r="AY72" s="12" t="e">
        <f t="shared" si="87"/>
        <v>#REF!</v>
      </c>
      <c r="AZ72" s="12" t="e">
        <f t="shared" si="88"/>
        <v>#REF!</v>
      </c>
      <c r="BA72" s="12" t="e">
        <f t="shared" si="89"/>
        <v>#REF!</v>
      </c>
      <c r="BB72" s="12" t="e">
        <f t="shared" si="90"/>
        <v>#REF!</v>
      </c>
      <c r="BC72" s="12" t="e">
        <f t="shared" si="91"/>
        <v>#REF!</v>
      </c>
      <c r="BD72" s="12" t="e">
        <f t="shared" si="92"/>
        <v>#REF!</v>
      </c>
      <c r="BE72" s="12" t="e">
        <f t="shared" si="93"/>
        <v>#REF!</v>
      </c>
      <c r="BF72" s="12" t="e">
        <f t="shared" si="94"/>
        <v>#REF!</v>
      </c>
      <c r="BG72" s="12" t="e">
        <f t="shared" si="95"/>
        <v>#REF!</v>
      </c>
      <c r="BH72" s="12" t="e">
        <f t="shared" si="96"/>
        <v>#REF!</v>
      </c>
      <c r="BI72" s="12" t="e">
        <f t="shared" si="97"/>
        <v>#REF!</v>
      </c>
      <c r="BJ72" s="12" t="e">
        <f t="shared" si="98"/>
        <v>#REF!</v>
      </c>
      <c r="BK72" s="12" t="e">
        <f t="shared" si="99"/>
        <v>#REF!</v>
      </c>
      <c r="BL72" s="12" t="e">
        <f t="shared" si="100"/>
        <v>#REF!</v>
      </c>
      <c r="BM72" s="12" t="e">
        <f t="shared" si="101"/>
        <v>#REF!</v>
      </c>
      <c r="BN72" s="12" t="e">
        <f t="shared" si="102"/>
        <v>#REF!</v>
      </c>
      <c r="BO72" s="12" t="e">
        <f t="shared" si="103"/>
        <v>#REF!</v>
      </c>
      <c r="BP72" s="12" t="e">
        <f t="shared" si="104"/>
        <v>#REF!</v>
      </c>
      <c r="BQ72" s="12" t="e">
        <f t="shared" si="105"/>
        <v>#REF!</v>
      </c>
      <c r="BR72" s="12" t="e">
        <f t="shared" si="106"/>
        <v>#REF!</v>
      </c>
      <c r="BS72" s="12" t="e">
        <f t="shared" si="107"/>
        <v>#REF!</v>
      </c>
      <c r="BT72" s="12" t="e">
        <f t="shared" si="108"/>
        <v>#REF!</v>
      </c>
      <c r="BU72" s="12" t="e">
        <f t="shared" si="109"/>
        <v>#REF!</v>
      </c>
      <c r="BV72" s="12" t="e">
        <f t="shared" si="112"/>
        <v>#REF!</v>
      </c>
      <c r="BW72" s="12" t="e">
        <f t="shared" si="110"/>
        <v>#REF!</v>
      </c>
    </row>
    <row r="73" spans="39:75" x14ac:dyDescent="0.2">
      <c r="AM73" s="12">
        <v>23</v>
      </c>
      <c r="AN73" s="12" t="e">
        <f t="shared" si="111"/>
        <v>#REF!</v>
      </c>
      <c r="AO73" s="20" t="e">
        <f t="shared" si="77"/>
        <v>#REF!</v>
      </c>
      <c r="AP73" s="12" t="e">
        <f t="shared" si="78"/>
        <v>#REF!</v>
      </c>
      <c r="AQ73" s="12" t="e">
        <f t="shared" si="79"/>
        <v>#REF!</v>
      </c>
      <c r="AR73" s="12" t="e">
        <f t="shared" si="80"/>
        <v>#REF!</v>
      </c>
      <c r="AS73" s="12" t="e">
        <f t="shared" si="81"/>
        <v>#REF!</v>
      </c>
      <c r="AT73" s="12" t="e">
        <f t="shared" si="82"/>
        <v>#REF!</v>
      </c>
      <c r="AU73" s="12" t="e">
        <f t="shared" si="83"/>
        <v>#REF!</v>
      </c>
      <c r="AV73" s="12" t="e">
        <f t="shared" si="84"/>
        <v>#REF!</v>
      </c>
      <c r="AW73" s="12" t="e">
        <f t="shared" si="85"/>
        <v>#REF!</v>
      </c>
      <c r="AX73" s="12" t="e">
        <f t="shared" si="86"/>
        <v>#REF!</v>
      </c>
      <c r="AY73" s="12" t="e">
        <f t="shared" si="87"/>
        <v>#REF!</v>
      </c>
      <c r="AZ73" s="12" t="e">
        <f t="shared" si="88"/>
        <v>#REF!</v>
      </c>
      <c r="BA73" s="12" t="e">
        <f t="shared" si="89"/>
        <v>#REF!</v>
      </c>
      <c r="BB73" s="12" t="e">
        <f t="shared" si="90"/>
        <v>#REF!</v>
      </c>
      <c r="BC73" s="12" t="e">
        <f t="shared" si="91"/>
        <v>#REF!</v>
      </c>
      <c r="BD73" s="12" t="e">
        <f t="shared" si="92"/>
        <v>#REF!</v>
      </c>
      <c r="BE73" s="12" t="e">
        <f t="shared" si="93"/>
        <v>#REF!</v>
      </c>
      <c r="BF73" s="12" t="e">
        <f t="shared" si="94"/>
        <v>#REF!</v>
      </c>
      <c r="BG73" s="12" t="e">
        <f t="shared" si="95"/>
        <v>#REF!</v>
      </c>
      <c r="BH73" s="12" t="e">
        <f t="shared" si="96"/>
        <v>#REF!</v>
      </c>
      <c r="BI73" s="12" t="e">
        <f t="shared" si="97"/>
        <v>#REF!</v>
      </c>
      <c r="BJ73" s="12" t="e">
        <f t="shared" si="98"/>
        <v>#REF!</v>
      </c>
      <c r="BK73" s="12" t="e">
        <f t="shared" si="99"/>
        <v>#REF!</v>
      </c>
      <c r="BL73" s="12" t="e">
        <f t="shared" si="100"/>
        <v>#REF!</v>
      </c>
      <c r="BM73" s="12" t="e">
        <f t="shared" si="101"/>
        <v>#REF!</v>
      </c>
      <c r="BN73" s="12" t="e">
        <f t="shared" si="102"/>
        <v>#REF!</v>
      </c>
      <c r="BO73" s="12" t="e">
        <f t="shared" si="103"/>
        <v>#REF!</v>
      </c>
      <c r="BP73" s="12" t="e">
        <f t="shared" si="104"/>
        <v>#REF!</v>
      </c>
      <c r="BQ73" s="12" t="e">
        <f t="shared" si="105"/>
        <v>#REF!</v>
      </c>
      <c r="BR73" s="12" t="e">
        <f t="shared" si="106"/>
        <v>#REF!</v>
      </c>
      <c r="BS73" s="12" t="e">
        <f t="shared" si="107"/>
        <v>#REF!</v>
      </c>
      <c r="BT73" s="12" t="e">
        <f t="shared" si="108"/>
        <v>#REF!</v>
      </c>
      <c r="BU73" s="12" t="e">
        <f t="shared" si="109"/>
        <v>#REF!</v>
      </c>
      <c r="BV73" s="12" t="e">
        <f t="shared" si="112"/>
        <v>#REF!</v>
      </c>
      <c r="BW73" s="12" t="e">
        <f t="shared" si="110"/>
        <v>#REF!</v>
      </c>
    </row>
    <row r="74" spans="39:75" x14ac:dyDescent="0.2">
      <c r="AM74" s="12">
        <v>24</v>
      </c>
      <c r="AN74" s="12" t="e">
        <f t="shared" si="111"/>
        <v>#REF!</v>
      </c>
      <c r="AO74" s="20" t="e">
        <f t="shared" si="77"/>
        <v>#REF!</v>
      </c>
      <c r="AP74" s="12" t="e">
        <f t="shared" si="78"/>
        <v>#REF!</v>
      </c>
      <c r="AQ74" s="12" t="e">
        <f t="shared" si="79"/>
        <v>#REF!</v>
      </c>
      <c r="AR74" s="12" t="e">
        <f t="shared" si="80"/>
        <v>#REF!</v>
      </c>
      <c r="AS74" s="12" t="e">
        <f t="shared" si="81"/>
        <v>#REF!</v>
      </c>
      <c r="AT74" s="12" t="e">
        <f t="shared" si="82"/>
        <v>#REF!</v>
      </c>
      <c r="AU74" s="12" t="e">
        <f t="shared" si="83"/>
        <v>#REF!</v>
      </c>
      <c r="AV74" s="12" t="e">
        <f t="shared" si="84"/>
        <v>#REF!</v>
      </c>
      <c r="AW74" s="12" t="e">
        <f t="shared" si="85"/>
        <v>#REF!</v>
      </c>
      <c r="AX74" s="12" t="e">
        <f t="shared" si="86"/>
        <v>#REF!</v>
      </c>
      <c r="AY74" s="12" t="e">
        <f t="shared" si="87"/>
        <v>#REF!</v>
      </c>
      <c r="AZ74" s="12" t="e">
        <f t="shared" si="88"/>
        <v>#REF!</v>
      </c>
      <c r="BA74" s="12" t="e">
        <f t="shared" si="89"/>
        <v>#REF!</v>
      </c>
      <c r="BB74" s="12" t="e">
        <f t="shared" si="90"/>
        <v>#REF!</v>
      </c>
      <c r="BC74" s="12" t="e">
        <f t="shared" si="91"/>
        <v>#REF!</v>
      </c>
      <c r="BD74" s="12" t="e">
        <f t="shared" si="92"/>
        <v>#REF!</v>
      </c>
      <c r="BE74" s="12" t="e">
        <f t="shared" si="93"/>
        <v>#REF!</v>
      </c>
      <c r="BF74" s="12" t="e">
        <f t="shared" si="94"/>
        <v>#REF!</v>
      </c>
      <c r="BG74" s="12" t="e">
        <f t="shared" si="95"/>
        <v>#REF!</v>
      </c>
      <c r="BH74" s="12" t="e">
        <f t="shared" si="96"/>
        <v>#REF!</v>
      </c>
      <c r="BI74" s="12" t="e">
        <f t="shared" si="97"/>
        <v>#REF!</v>
      </c>
      <c r="BJ74" s="12" t="e">
        <f t="shared" si="98"/>
        <v>#REF!</v>
      </c>
      <c r="BK74" s="12" t="e">
        <f t="shared" si="99"/>
        <v>#REF!</v>
      </c>
      <c r="BL74" s="12" t="e">
        <f t="shared" si="100"/>
        <v>#REF!</v>
      </c>
      <c r="BM74" s="12" t="e">
        <f t="shared" si="101"/>
        <v>#REF!</v>
      </c>
      <c r="BN74" s="12" t="e">
        <f t="shared" si="102"/>
        <v>#REF!</v>
      </c>
      <c r="BO74" s="12" t="e">
        <f t="shared" si="103"/>
        <v>#REF!</v>
      </c>
      <c r="BP74" s="12" t="e">
        <f t="shared" si="104"/>
        <v>#REF!</v>
      </c>
      <c r="BQ74" s="12" t="e">
        <f t="shared" si="105"/>
        <v>#REF!</v>
      </c>
      <c r="BR74" s="12" t="e">
        <f t="shared" si="106"/>
        <v>#REF!</v>
      </c>
      <c r="BS74" s="12" t="e">
        <f t="shared" si="107"/>
        <v>#REF!</v>
      </c>
      <c r="BT74" s="12" t="e">
        <f t="shared" si="108"/>
        <v>#REF!</v>
      </c>
      <c r="BU74" s="12" t="e">
        <f t="shared" si="109"/>
        <v>#REF!</v>
      </c>
      <c r="BV74" s="12" t="e">
        <f t="shared" si="112"/>
        <v>#REF!</v>
      </c>
      <c r="BW74" s="12" t="e">
        <f t="shared" si="110"/>
        <v>#REF!</v>
      </c>
    </row>
    <row r="75" spans="39:75" x14ac:dyDescent="0.2">
      <c r="AM75" s="12">
        <v>25</v>
      </c>
      <c r="AN75" s="12" t="e">
        <f t="shared" si="111"/>
        <v>#REF!</v>
      </c>
      <c r="AO75" s="20" t="e">
        <f t="shared" si="77"/>
        <v>#REF!</v>
      </c>
      <c r="AP75" s="12" t="e">
        <f t="shared" si="78"/>
        <v>#REF!</v>
      </c>
      <c r="AQ75" s="12" t="e">
        <f t="shared" si="79"/>
        <v>#REF!</v>
      </c>
      <c r="AR75" s="12" t="e">
        <f t="shared" si="80"/>
        <v>#REF!</v>
      </c>
      <c r="AS75" s="12" t="e">
        <f t="shared" si="81"/>
        <v>#REF!</v>
      </c>
      <c r="AT75" s="12" t="e">
        <f t="shared" si="82"/>
        <v>#REF!</v>
      </c>
      <c r="AU75" s="12" t="e">
        <f t="shared" si="83"/>
        <v>#REF!</v>
      </c>
      <c r="AV75" s="12" t="e">
        <f t="shared" si="84"/>
        <v>#REF!</v>
      </c>
      <c r="AW75" s="12" t="e">
        <f t="shared" si="85"/>
        <v>#REF!</v>
      </c>
      <c r="AX75" s="12" t="e">
        <f t="shared" si="86"/>
        <v>#REF!</v>
      </c>
      <c r="AY75" s="12" t="e">
        <f t="shared" si="87"/>
        <v>#REF!</v>
      </c>
      <c r="AZ75" s="12" t="e">
        <f t="shared" si="88"/>
        <v>#REF!</v>
      </c>
      <c r="BA75" s="12" t="e">
        <f t="shared" si="89"/>
        <v>#REF!</v>
      </c>
      <c r="BB75" s="12" t="e">
        <f t="shared" si="90"/>
        <v>#REF!</v>
      </c>
      <c r="BC75" s="12" t="e">
        <f t="shared" si="91"/>
        <v>#REF!</v>
      </c>
      <c r="BD75" s="12" t="e">
        <f t="shared" si="92"/>
        <v>#REF!</v>
      </c>
      <c r="BE75" s="12" t="e">
        <f t="shared" si="93"/>
        <v>#REF!</v>
      </c>
      <c r="BF75" s="12" t="e">
        <f t="shared" si="94"/>
        <v>#REF!</v>
      </c>
      <c r="BG75" s="12" t="e">
        <f t="shared" si="95"/>
        <v>#REF!</v>
      </c>
      <c r="BH75" s="12" t="e">
        <f t="shared" si="96"/>
        <v>#REF!</v>
      </c>
      <c r="BI75" s="12" t="e">
        <f t="shared" si="97"/>
        <v>#REF!</v>
      </c>
      <c r="BJ75" s="12" t="e">
        <f t="shared" si="98"/>
        <v>#REF!</v>
      </c>
      <c r="BK75" s="12" t="e">
        <f t="shared" si="99"/>
        <v>#REF!</v>
      </c>
      <c r="BL75" s="12" t="e">
        <f t="shared" si="100"/>
        <v>#REF!</v>
      </c>
      <c r="BM75" s="12" t="e">
        <f t="shared" si="101"/>
        <v>#REF!</v>
      </c>
      <c r="BN75" s="12" t="e">
        <f t="shared" si="102"/>
        <v>#REF!</v>
      </c>
      <c r="BO75" s="12" t="e">
        <f t="shared" si="103"/>
        <v>#REF!</v>
      </c>
      <c r="BP75" s="12" t="e">
        <f t="shared" si="104"/>
        <v>#REF!</v>
      </c>
      <c r="BQ75" s="12" t="e">
        <f t="shared" si="105"/>
        <v>#REF!</v>
      </c>
      <c r="BR75" s="12" t="e">
        <f t="shared" si="106"/>
        <v>#REF!</v>
      </c>
      <c r="BS75" s="12" t="e">
        <f t="shared" si="107"/>
        <v>#REF!</v>
      </c>
      <c r="BT75" s="12" t="e">
        <f t="shared" si="108"/>
        <v>#REF!</v>
      </c>
      <c r="BU75" s="12" t="e">
        <f t="shared" si="109"/>
        <v>#REF!</v>
      </c>
      <c r="BV75" s="12" t="e">
        <f t="shared" si="112"/>
        <v>#REF!</v>
      </c>
      <c r="BW75" s="12" t="e">
        <f t="shared" si="110"/>
        <v>#REF!</v>
      </c>
    </row>
    <row r="76" spans="39:75" x14ac:dyDescent="0.2">
      <c r="AM76" s="12">
        <v>26</v>
      </c>
      <c r="AN76" s="12" t="e">
        <f t="shared" si="111"/>
        <v>#REF!</v>
      </c>
      <c r="AO76" s="20" t="e">
        <f t="shared" si="77"/>
        <v>#REF!</v>
      </c>
      <c r="AP76" s="12" t="e">
        <f t="shared" si="78"/>
        <v>#REF!</v>
      </c>
      <c r="AQ76" s="12" t="e">
        <f t="shared" si="79"/>
        <v>#REF!</v>
      </c>
      <c r="AR76" s="12" t="e">
        <f t="shared" si="80"/>
        <v>#REF!</v>
      </c>
      <c r="AS76" s="12" t="e">
        <f t="shared" si="81"/>
        <v>#REF!</v>
      </c>
      <c r="AT76" s="12" t="e">
        <f t="shared" si="82"/>
        <v>#REF!</v>
      </c>
      <c r="AU76" s="12" t="e">
        <f t="shared" si="83"/>
        <v>#REF!</v>
      </c>
      <c r="AV76" s="12" t="e">
        <f t="shared" si="84"/>
        <v>#REF!</v>
      </c>
      <c r="AW76" s="12" t="e">
        <f t="shared" si="85"/>
        <v>#REF!</v>
      </c>
      <c r="AX76" s="12" t="e">
        <f t="shared" si="86"/>
        <v>#REF!</v>
      </c>
      <c r="AY76" s="12" t="e">
        <f t="shared" si="87"/>
        <v>#REF!</v>
      </c>
      <c r="AZ76" s="12" t="e">
        <f t="shared" si="88"/>
        <v>#REF!</v>
      </c>
      <c r="BA76" s="12" t="e">
        <f t="shared" si="89"/>
        <v>#REF!</v>
      </c>
      <c r="BB76" s="12" t="e">
        <f t="shared" si="90"/>
        <v>#REF!</v>
      </c>
      <c r="BC76" s="12" t="e">
        <f t="shared" si="91"/>
        <v>#REF!</v>
      </c>
      <c r="BD76" s="12" t="e">
        <f t="shared" si="92"/>
        <v>#REF!</v>
      </c>
      <c r="BE76" s="12" t="e">
        <f t="shared" si="93"/>
        <v>#REF!</v>
      </c>
      <c r="BF76" s="12" t="e">
        <f t="shared" si="94"/>
        <v>#REF!</v>
      </c>
      <c r="BG76" s="12" t="e">
        <f t="shared" si="95"/>
        <v>#REF!</v>
      </c>
      <c r="BH76" s="12" t="e">
        <f t="shared" si="96"/>
        <v>#REF!</v>
      </c>
      <c r="BI76" s="12" t="e">
        <f t="shared" si="97"/>
        <v>#REF!</v>
      </c>
      <c r="BJ76" s="12" t="e">
        <f t="shared" si="98"/>
        <v>#REF!</v>
      </c>
      <c r="BK76" s="12" t="e">
        <f t="shared" si="99"/>
        <v>#REF!</v>
      </c>
      <c r="BL76" s="12" t="e">
        <f t="shared" si="100"/>
        <v>#REF!</v>
      </c>
      <c r="BM76" s="12" t="e">
        <f t="shared" si="101"/>
        <v>#REF!</v>
      </c>
      <c r="BN76" s="12" t="e">
        <f t="shared" si="102"/>
        <v>#REF!</v>
      </c>
      <c r="BO76" s="12" t="e">
        <f t="shared" si="103"/>
        <v>#REF!</v>
      </c>
      <c r="BP76" s="12" t="e">
        <f t="shared" si="104"/>
        <v>#REF!</v>
      </c>
      <c r="BQ76" s="12" t="e">
        <f t="shared" si="105"/>
        <v>#REF!</v>
      </c>
      <c r="BR76" s="12" t="e">
        <f t="shared" si="106"/>
        <v>#REF!</v>
      </c>
      <c r="BS76" s="12" t="e">
        <f t="shared" si="107"/>
        <v>#REF!</v>
      </c>
      <c r="BT76" s="12" t="e">
        <f t="shared" si="108"/>
        <v>#REF!</v>
      </c>
      <c r="BU76" s="12" t="e">
        <f t="shared" si="109"/>
        <v>#REF!</v>
      </c>
      <c r="BV76" s="12" t="e">
        <f t="shared" si="112"/>
        <v>#REF!</v>
      </c>
      <c r="BW76" s="12" t="e">
        <f t="shared" si="110"/>
        <v>#REF!</v>
      </c>
    </row>
    <row r="77" spans="39:75" x14ac:dyDescent="0.2">
      <c r="AM77" s="12">
        <v>27</v>
      </c>
      <c r="AN77" s="12" t="e">
        <f t="shared" si="111"/>
        <v>#REF!</v>
      </c>
      <c r="AO77" s="20" t="e">
        <f t="shared" si="77"/>
        <v>#REF!</v>
      </c>
      <c r="AP77" s="12" t="e">
        <f t="shared" si="78"/>
        <v>#REF!</v>
      </c>
      <c r="AQ77" s="12" t="e">
        <f t="shared" si="79"/>
        <v>#REF!</v>
      </c>
      <c r="AR77" s="12" t="e">
        <f t="shared" si="80"/>
        <v>#REF!</v>
      </c>
      <c r="AS77" s="12" t="e">
        <f t="shared" si="81"/>
        <v>#REF!</v>
      </c>
      <c r="AT77" s="12" t="e">
        <f t="shared" si="82"/>
        <v>#REF!</v>
      </c>
      <c r="AU77" s="12" t="e">
        <f t="shared" si="83"/>
        <v>#REF!</v>
      </c>
      <c r="AV77" s="12" t="e">
        <f t="shared" si="84"/>
        <v>#REF!</v>
      </c>
      <c r="AW77" s="12" t="e">
        <f t="shared" si="85"/>
        <v>#REF!</v>
      </c>
      <c r="AX77" s="12" t="e">
        <f t="shared" si="86"/>
        <v>#REF!</v>
      </c>
      <c r="AY77" s="12" t="e">
        <f t="shared" si="87"/>
        <v>#REF!</v>
      </c>
      <c r="AZ77" s="12" t="e">
        <f t="shared" si="88"/>
        <v>#REF!</v>
      </c>
      <c r="BA77" s="12" t="e">
        <f t="shared" si="89"/>
        <v>#REF!</v>
      </c>
      <c r="BB77" s="12" t="e">
        <f t="shared" si="90"/>
        <v>#REF!</v>
      </c>
      <c r="BC77" s="12" t="e">
        <f t="shared" si="91"/>
        <v>#REF!</v>
      </c>
      <c r="BD77" s="12" t="e">
        <f t="shared" si="92"/>
        <v>#REF!</v>
      </c>
      <c r="BE77" s="12" t="e">
        <f t="shared" si="93"/>
        <v>#REF!</v>
      </c>
      <c r="BF77" s="12" t="e">
        <f t="shared" si="94"/>
        <v>#REF!</v>
      </c>
      <c r="BG77" s="12" t="e">
        <f t="shared" si="95"/>
        <v>#REF!</v>
      </c>
      <c r="BH77" s="12" t="e">
        <f t="shared" si="96"/>
        <v>#REF!</v>
      </c>
      <c r="BI77" s="12" t="e">
        <f t="shared" si="97"/>
        <v>#REF!</v>
      </c>
      <c r="BJ77" s="12" t="e">
        <f t="shared" si="98"/>
        <v>#REF!</v>
      </c>
      <c r="BK77" s="12" t="e">
        <f t="shared" si="99"/>
        <v>#REF!</v>
      </c>
      <c r="BL77" s="12" t="e">
        <f t="shared" si="100"/>
        <v>#REF!</v>
      </c>
      <c r="BM77" s="12" t="e">
        <f t="shared" si="101"/>
        <v>#REF!</v>
      </c>
      <c r="BN77" s="12" t="e">
        <f t="shared" si="102"/>
        <v>#REF!</v>
      </c>
      <c r="BO77" s="12" t="e">
        <f t="shared" si="103"/>
        <v>#REF!</v>
      </c>
      <c r="BP77" s="12" t="e">
        <f t="shared" si="104"/>
        <v>#REF!</v>
      </c>
      <c r="BQ77" s="12" t="e">
        <f t="shared" si="105"/>
        <v>#REF!</v>
      </c>
      <c r="BR77" s="12" t="e">
        <f t="shared" si="106"/>
        <v>#REF!</v>
      </c>
      <c r="BS77" s="12" t="e">
        <f t="shared" si="107"/>
        <v>#REF!</v>
      </c>
      <c r="BT77" s="12" t="e">
        <f t="shared" si="108"/>
        <v>#REF!</v>
      </c>
      <c r="BU77" s="12" t="e">
        <f t="shared" si="109"/>
        <v>#REF!</v>
      </c>
      <c r="BV77" s="12" t="e">
        <f t="shared" si="112"/>
        <v>#REF!</v>
      </c>
      <c r="BW77" s="12" t="e">
        <f t="shared" si="110"/>
        <v>#REF!</v>
      </c>
    </row>
    <row r="78" spans="39:75" x14ac:dyDescent="0.2">
      <c r="AM78" s="12">
        <v>28</v>
      </c>
      <c r="AN78" s="12" t="e">
        <f t="shared" si="111"/>
        <v>#REF!</v>
      </c>
      <c r="AO78" s="20" t="e">
        <f t="shared" si="77"/>
        <v>#REF!</v>
      </c>
      <c r="AP78" s="12" t="e">
        <f t="shared" si="78"/>
        <v>#REF!</v>
      </c>
      <c r="AQ78" s="12" t="e">
        <f t="shared" si="79"/>
        <v>#REF!</v>
      </c>
      <c r="AR78" s="12" t="e">
        <f t="shared" si="80"/>
        <v>#REF!</v>
      </c>
      <c r="AS78" s="12" t="e">
        <f t="shared" si="81"/>
        <v>#REF!</v>
      </c>
      <c r="AT78" s="12" t="e">
        <f t="shared" si="82"/>
        <v>#REF!</v>
      </c>
      <c r="AU78" s="12" t="e">
        <f t="shared" si="83"/>
        <v>#REF!</v>
      </c>
      <c r="AV78" s="12" t="e">
        <f t="shared" si="84"/>
        <v>#REF!</v>
      </c>
      <c r="AW78" s="12" t="e">
        <f t="shared" si="85"/>
        <v>#REF!</v>
      </c>
      <c r="AX78" s="12" t="e">
        <f t="shared" si="86"/>
        <v>#REF!</v>
      </c>
      <c r="AY78" s="12" t="e">
        <f t="shared" si="87"/>
        <v>#REF!</v>
      </c>
      <c r="AZ78" s="12" t="e">
        <f t="shared" si="88"/>
        <v>#REF!</v>
      </c>
      <c r="BA78" s="12" t="e">
        <f t="shared" si="89"/>
        <v>#REF!</v>
      </c>
      <c r="BB78" s="12" t="e">
        <f t="shared" si="90"/>
        <v>#REF!</v>
      </c>
      <c r="BC78" s="12" t="e">
        <f t="shared" si="91"/>
        <v>#REF!</v>
      </c>
      <c r="BD78" s="12" t="e">
        <f t="shared" si="92"/>
        <v>#REF!</v>
      </c>
      <c r="BE78" s="12" t="e">
        <f t="shared" si="93"/>
        <v>#REF!</v>
      </c>
      <c r="BF78" s="12" t="e">
        <f t="shared" si="94"/>
        <v>#REF!</v>
      </c>
      <c r="BG78" s="12" t="e">
        <f t="shared" si="95"/>
        <v>#REF!</v>
      </c>
      <c r="BH78" s="12" t="e">
        <f t="shared" si="96"/>
        <v>#REF!</v>
      </c>
      <c r="BI78" s="12" t="e">
        <f t="shared" si="97"/>
        <v>#REF!</v>
      </c>
      <c r="BJ78" s="12" t="e">
        <f t="shared" si="98"/>
        <v>#REF!</v>
      </c>
      <c r="BK78" s="12" t="e">
        <f t="shared" si="99"/>
        <v>#REF!</v>
      </c>
      <c r="BL78" s="12" t="e">
        <f t="shared" si="100"/>
        <v>#REF!</v>
      </c>
      <c r="BM78" s="12" t="e">
        <f t="shared" si="101"/>
        <v>#REF!</v>
      </c>
      <c r="BN78" s="12" t="e">
        <f t="shared" si="102"/>
        <v>#REF!</v>
      </c>
      <c r="BO78" s="12" t="e">
        <f t="shared" si="103"/>
        <v>#REF!</v>
      </c>
      <c r="BP78" s="12" t="e">
        <f t="shared" si="104"/>
        <v>#REF!</v>
      </c>
      <c r="BQ78" s="12" t="e">
        <f t="shared" si="105"/>
        <v>#REF!</v>
      </c>
      <c r="BR78" s="12" t="e">
        <f t="shared" si="106"/>
        <v>#REF!</v>
      </c>
      <c r="BS78" s="12" t="e">
        <f t="shared" si="107"/>
        <v>#REF!</v>
      </c>
      <c r="BT78" s="12" t="e">
        <f t="shared" si="108"/>
        <v>#REF!</v>
      </c>
      <c r="BU78" s="12" t="e">
        <f t="shared" si="109"/>
        <v>#REF!</v>
      </c>
      <c r="BV78" s="12" t="e">
        <f t="shared" si="112"/>
        <v>#REF!</v>
      </c>
      <c r="BW78" s="12" t="e">
        <f t="shared" si="110"/>
        <v>#REF!</v>
      </c>
    </row>
    <row r="79" spans="39:75" x14ac:dyDescent="0.2">
      <c r="AM79" s="12">
        <v>29</v>
      </c>
      <c r="AN79" s="12" t="e">
        <f t="shared" si="111"/>
        <v>#REF!</v>
      </c>
      <c r="AO79" s="20" t="e">
        <f t="shared" si="77"/>
        <v>#REF!</v>
      </c>
      <c r="AP79" s="12" t="e">
        <f t="shared" si="78"/>
        <v>#REF!</v>
      </c>
      <c r="AQ79" s="12" t="e">
        <f t="shared" si="79"/>
        <v>#REF!</v>
      </c>
      <c r="AR79" s="12" t="e">
        <f t="shared" si="80"/>
        <v>#REF!</v>
      </c>
      <c r="AS79" s="12" t="e">
        <f t="shared" si="81"/>
        <v>#REF!</v>
      </c>
      <c r="AT79" s="12" t="e">
        <f t="shared" si="82"/>
        <v>#REF!</v>
      </c>
      <c r="AU79" s="12" t="e">
        <f t="shared" si="83"/>
        <v>#REF!</v>
      </c>
      <c r="AV79" s="12" t="e">
        <f t="shared" si="84"/>
        <v>#REF!</v>
      </c>
      <c r="AW79" s="12" t="e">
        <f t="shared" si="85"/>
        <v>#REF!</v>
      </c>
      <c r="AX79" s="12" t="e">
        <f t="shared" si="86"/>
        <v>#REF!</v>
      </c>
      <c r="AY79" s="12" t="e">
        <f t="shared" si="87"/>
        <v>#REF!</v>
      </c>
      <c r="AZ79" s="12" t="e">
        <f t="shared" si="88"/>
        <v>#REF!</v>
      </c>
      <c r="BA79" s="12" t="e">
        <f t="shared" si="89"/>
        <v>#REF!</v>
      </c>
      <c r="BB79" s="12" t="e">
        <f t="shared" si="90"/>
        <v>#REF!</v>
      </c>
      <c r="BC79" s="12" t="e">
        <f t="shared" si="91"/>
        <v>#REF!</v>
      </c>
      <c r="BD79" s="12" t="e">
        <f t="shared" si="92"/>
        <v>#REF!</v>
      </c>
      <c r="BE79" s="12" t="e">
        <f t="shared" si="93"/>
        <v>#REF!</v>
      </c>
      <c r="BF79" s="12" t="e">
        <f t="shared" si="94"/>
        <v>#REF!</v>
      </c>
      <c r="BG79" s="12" t="e">
        <f t="shared" si="95"/>
        <v>#REF!</v>
      </c>
      <c r="BH79" s="12" t="e">
        <f t="shared" si="96"/>
        <v>#REF!</v>
      </c>
      <c r="BI79" s="12" t="e">
        <f t="shared" si="97"/>
        <v>#REF!</v>
      </c>
      <c r="BJ79" s="12" t="e">
        <f t="shared" si="98"/>
        <v>#REF!</v>
      </c>
      <c r="BK79" s="12" t="e">
        <f t="shared" si="99"/>
        <v>#REF!</v>
      </c>
      <c r="BL79" s="12" t="e">
        <f t="shared" si="100"/>
        <v>#REF!</v>
      </c>
      <c r="BM79" s="12" t="e">
        <f t="shared" si="101"/>
        <v>#REF!</v>
      </c>
      <c r="BN79" s="12" t="e">
        <f t="shared" si="102"/>
        <v>#REF!</v>
      </c>
      <c r="BO79" s="12" t="e">
        <f t="shared" si="103"/>
        <v>#REF!</v>
      </c>
      <c r="BP79" s="12" t="e">
        <f t="shared" si="104"/>
        <v>#REF!</v>
      </c>
      <c r="BQ79" s="12" t="e">
        <f t="shared" si="105"/>
        <v>#REF!</v>
      </c>
      <c r="BR79" s="12" t="e">
        <f t="shared" si="106"/>
        <v>#REF!</v>
      </c>
      <c r="BS79" s="12" t="e">
        <f t="shared" si="107"/>
        <v>#REF!</v>
      </c>
      <c r="BT79" s="12" t="e">
        <f t="shared" si="108"/>
        <v>#REF!</v>
      </c>
      <c r="BU79" s="12" t="e">
        <f t="shared" si="109"/>
        <v>#REF!</v>
      </c>
      <c r="BV79" s="12" t="e">
        <f t="shared" si="112"/>
        <v>#REF!</v>
      </c>
      <c r="BW79" s="12" t="e">
        <f t="shared" si="110"/>
        <v>#REF!</v>
      </c>
    </row>
    <row r="80" spans="39:75" x14ac:dyDescent="0.2">
      <c r="AM80" s="12">
        <v>30</v>
      </c>
      <c r="AN80" s="12" t="e">
        <f t="shared" si="111"/>
        <v>#REF!</v>
      </c>
      <c r="AO80" s="20" t="e">
        <f t="shared" si="77"/>
        <v>#REF!</v>
      </c>
      <c r="AP80" s="12" t="e">
        <f t="shared" si="78"/>
        <v>#REF!</v>
      </c>
      <c r="AQ80" s="12" t="e">
        <f t="shared" si="79"/>
        <v>#REF!</v>
      </c>
      <c r="AR80" s="12" t="e">
        <f t="shared" si="80"/>
        <v>#REF!</v>
      </c>
      <c r="AS80" s="12" t="e">
        <f t="shared" si="81"/>
        <v>#REF!</v>
      </c>
      <c r="AT80" s="12" t="e">
        <f t="shared" si="82"/>
        <v>#REF!</v>
      </c>
      <c r="AU80" s="12" t="e">
        <f t="shared" si="83"/>
        <v>#REF!</v>
      </c>
      <c r="AV80" s="12" t="e">
        <f t="shared" si="84"/>
        <v>#REF!</v>
      </c>
      <c r="AW80" s="12" t="e">
        <f t="shared" si="85"/>
        <v>#REF!</v>
      </c>
      <c r="AX80" s="12" t="e">
        <f t="shared" si="86"/>
        <v>#REF!</v>
      </c>
      <c r="AY80" s="12" t="e">
        <f t="shared" si="87"/>
        <v>#REF!</v>
      </c>
      <c r="AZ80" s="12" t="e">
        <f t="shared" si="88"/>
        <v>#REF!</v>
      </c>
      <c r="BA80" s="12" t="e">
        <f t="shared" si="89"/>
        <v>#REF!</v>
      </c>
      <c r="BB80" s="12" t="e">
        <f t="shared" si="90"/>
        <v>#REF!</v>
      </c>
      <c r="BC80" s="12" t="e">
        <f t="shared" si="91"/>
        <v>#REF!</v>
      </c>
      <c r="BD80" s="12" t="e">
        <f t="shared" si="92"/>
        <v>#REF!</v>
      </c>
      <c r="BE80" s="12" t="e">
        <f t="shared" si="93"/>
        <v>#REF!</v>
      </c>
      <c r="BF80" s="12" t="e">
        <f t="shared" si="94"/>
        <v>#REF!</v>
      </c>
      <c r="BG80" s="12" t="e">
        <f t="shared" si="95"/>
        <v>#REF!</v>
      </c>
      <c r="BH80" s="12" t="e">
        <f t="shared" si="96"/>
        <v>#REF!</v>
      </c>
      <c r="BI80" s="12" t="e">
        <f t="shared" si="97"/>
        <v>#REF!</v>
      </c>
      <c r="BJ80" s="12" t="e">
        <f t="shared" si="98"/>
        <v>#REF!</v>
      </c>
      <c r="BK80" s="12" t="e">
        <f t="shared" si="99"/>
        <v>#REF!</v>
      </c>
      <c r="BL80" s="12" t="e">
        <f t="shared" si="100"/>
        <v>#REF!</v>
      </c>
      <c r="BM80" s="12" t="e">
        <f t="shared" si="101"/>
        <v>#REF!</v>
      </c>
      <c r="BN80" s="12" t="e">
        <f t="shared" si="102"/>
        <v>#REF!</v>
      </c>
      <c r="BO80" s="12" t="e">
        <f t="shared" si="103"/>
        <v>#REF!</v>
      </c>
      <c r="BP80" s="12" t="e">
        <f t="shared" si="104"/>
        <v>#REF!</v>
      </c>
      <c r="BQ80" s="12" t="e">
        <f t="shared" si="105"/>
        <v>#REF!</v>
      </c>
      <c r="BR80" s="12" t="e">
        <f t="shared" si="106"/>
        <v>#REF!</v>
      </c>
      <c r="BS80" s="12" t="e">
        <f t="shared" si="107"/>
        <v>#REF!</v>
      </c>
      <c r="BT80" s="12" t="e">
        <f t="shared" si="108"/>
        <v>#REF!</v>
      </c>
      <c r="BU80" s="12" t="e">
        <f t="shared" si="109"/>
        <v>#REF!</v>
      </c>
      <c r="BV80" s="12" t="e">
        <f t="shared" si="112"/>
        <v>#REF!</v>
      </c>
      <c r="BW80" s="12" t="e">
        <f t="shared" si="110"/>
        <v>#REF!</v>
      </c>
    </row>
    <row r="81" spans="39:75" x14ac:dyDescent="0.2">
      <c r="AM81" s="12">
        <v>31</v>
      </c>
      <c r="AN81" s="12" t="e">
        <f t="shared" si="111"/>
        <v>#REF!</v>
      </c>
      <c r="AO81" s="20" t="e">
        <f t="shared" si="77"/>
        <v>#REF!</v>
      </c>
      <c r="AP81" s="12" t="e">
        <f t="shared" si="78"/>
        <v>#REF!</v>
      </c>
      <c r="AQ81" s="12" t="e">
        <f t="shared" si="79"/>
        <v>#REF!</v>
      </c>
      <c r="AR81" s="12" t="e">
        <f t="shared" si="80"/>
        <v>#REF!</v>
      </c>
      <c r="AS81" s="12" t="e">
        <f t="shared" si="81"/>
        <v>#REF!</v>
      </c>
      <c r="AT81" s="12" t="e">
        <f t="shared" si="82"/>
        <v>#REF!</v>
      </c>
      <c r="AU81" s="12" t="e">
        <f t="shared" si="83"/>
        <v>#REF!</v>
      </c>
      <c r="AV81" s="12" t="e">
        <f t="shared" si="84"/>
        <v>#REF!</v>
      </c>
      <c r="AW81" s="12" t="e">
        <f t="shared" si="85"/>
        <v>#REF!</v>
      </c>
      <c r="AX81" s="12" t="e">
        <f t="shared" si="86"/>
        <v>#REF!</v>
      </c>
      <c r="AY81" s="12" t="e">
        <f t="shared" si="87"/>
        <v>#REF!</v>
      </c>
      <c r="AZ81" s="12" t="e">
        <f t="shared" si="88"/>
        <v>#REF!</v>
      </c>
      <c r="BA81" s="12" t="e">
        <f t="shared" si="89"/>
        <v>#REF!</v>
      </c>
      <c r="BB81" s="12" t="e">
        <f t="shared" si="90"/>
        <v>#REF!</v>
      </c>
      <c r="BC81" s="12" t="e">
        <f t="shared" si="91"/>
        <v>#REF!</v>
      </c>
      <c r="BD81" s="12" t="e">
        <f t="shared" si="92"/>
        <v>#REF!</v>
      </c>
      <c r="BE81" s="12" t="e">
        <f t="shared" si="93"/>
        <v>#REF!</v>
      </c>
      <c r="BF81" s="12" t="e">
        <f t="shared" si="94"/>
        <v>#REF!</v>
      </c>
      <c r="BG81" s="12" t="e">
        <f t="shared" si="95"/>
        <v>#REF!</v>
      </c>
      <c r="BH81" s="12" t="e">
        <f t="shared" si="96"/>
        <v>#REF!</v>
      </c>
      <c r="BI81" s="12" t="e">
        <f t="shared" si="97"/>
        <v>#REF!</v>
      </c>
      <c r="BJ81" s="12" t="e">
        <f t="shared" si="98"/>
        <v>#REF!</v>
      </c>
      <c r="BK81" s="12" t="e">
        <f t="shared" si="99"/>
        <v>#REF!</v>
      </c>
      <c r="BL81" s="12" t="e">
        <f t="shared" si="100"/>
        <v>#REF!</v>
      </c>
      <c r="BM81" s="12" t="e">
        <f t="shared" si="101"/>
        <v>#REF!</v>
      </c>
      <c r="BN81" s="12" t="e">
        <f t="shared" si="102"/>
        <v>#REF!</v>
      </c>
      <c r="BO81" s="12" t="e">
        <f t="shared" si="103"/>
        <v>#REF!</v>
      </c>
      <c r="BP81" s="12" t="e">
        <f t="shared" si="104"/>
        <v>#REF!</v>
      </c>
      <c r="BQ81" s="12" t="e">
        <f t="shared" si="105"/>
        <v>#REF!</v>
      </c>
      <c r="BR81" s="12" t="e">
        <f t="shared" si="106"/>
        <v>#REF!</v>
      </c>
      <c r="BS81" s="12" t="e">
        <f t="shared" si="107"/>
        <v>#REF!</v>
      </c>
      <c r="BT81" s="12" t="e">
        <f t="shared" si="108"/>
        <v>#REF!</v>
      </c>
      <c r="BU81" s="12" t="e">
        <f t="shared" si="109"/>
        <v>#REF!</v>
      </c>
      <c r="BV81" s="12" t="e">
        <f t="shared" si="112"/>
        <v>#REF!</v>
      </c>
      <c r="BW81" s="12" t="e">
        <f t="shared" si="110"/>
        <v>#REF!</v>
      </c>
    </row>
    <row r="82" spans="39:75" x14ac:dyDescent="0.2">
      <c r="AM82" s="12">
        <v>32</v>
      </c>
      <c r="AN82" s="12" t="e">
        <f t="shared" si="111"/>
        <v>#REF!</v>
      </c>
      <c r="AO82" s="20" t="e">
        <f t="shared" si="77"/>
        <v>#REF!</v>
      </c>
      <c r="AP82" s="12" t="e">
        <f t="shared" si="78"/>
        <v>#REF!</v>
      </c>
      <c r="AQ82" s="12" t="e">
        <f t="shared" si="79"/>
        <v>#REF!</v>
      </c>
      <c r="AR82" s="12" t="e">
        <f t="shared" si="80"/>
        <v>#REF!</v>
      </c>
      <c r="AS82" s="12" t="e">
        <f t="shared" si="81"/>
        <v>#REF!</v>
      </c>
      <c r="AT82" s="12" t="e">
        <f t="shared" si="82"/>
        <v>#REF!</v>
      </c>
      <c r="AU82" s="12" t="e">
        <f t="shared" si="83"/>
        <v>#REF!</v>
      </c>
      <c r="AV82" s="12" t="e">
        <f t="shared" si="84"/>
        <v>#REF!</v>
      </c>
      <c r="AW82" s="12" t="e">
        <f t="shared" si="85"/>
        <v>#REF!</v>
      </c>
      <c r="AX82" s="12" t="e">
        <f t="shared" si="86"/>
        <v>#REF!</v>
      </c>
      <c r="AY82" s="12" t="e">
        <f t="shared" si="87"/>
        <v>#REF!</v>
      </c>
      <c r="AZ82" s="12" t="e">
        <f t="shared" si="88"/>
        <v>#REF!</v>
      </c>
      <c r="BA82" s="12" t="e">
        <f t="shared" si="89"/>
        <v>#REF!</v>
      </c>
      <c r="BB82" s="12" t="e">
        <f t="shared" si="90"/>
        <v>#REF!</v>
      </c>
      <c r="BC82" s="12" t="e">
        <f t="shared" si="91"/>
        <v>#REF!</v>
      </c>
      <c r="BD82" s="12" t="e">
        <f t="shared" si="92"/>
        <v>#REF!</v>
      </c>
      <c r="BE82" s="12" t="e">
        <f t="shared" si="93"/>
        <v>#REF!</v>
      </c>
      <c r="BF82" s="12" t="e">
        <f t="shared" si="94"/>
        <v>#REF!</v>
      </c>
      <c r="BG82" s="12" t="e">
        <f t="shared" si="95"/>
        <v>#REF!</v>
      </c>
      <c r="BH82" s="12" t="e">
        <f t="shared" si="96"/>
        <v>#REF!</v>
      </c>
      <c r="BI82" s="12" t="e">
        <f t="shared" si="97"/>
        <v>#REF!</v>
      </c>
      <c r="BJ82" s="12" t="e">
        <f t="shared" si="98"/>
        <v>#REF!</v>
      </c>
      <c r="BK82" s="12" t="e">
        <f t="shared" si="99"/>
        <v>#REF!</v>
      </c>
      <c r="BL82" s="12" t="e">
        <f t="shared" si="100"/>
        <v>#REF!</v>
      </c>
      <c r="BM82" s="12" t="e">
        <f t="shared" si="101"/>
        <v>#REF!</v>
      </c>
      <c r="BN82" s="12" t="e">
        <f t="shared" si="102"/>
        <v>#REF!</v>
      </c>
      <c r="BO82" s="12" t="e">
        <f t="shared" si="103"/>
        <v>#REF!</v>
      </c>
      <c r="BP82" s="12" t="e">
        <f t="shared" si="104"/>
        <v>#REF!</v>
      </c>
      <c r="BQ82" s="12" t="e">
        <f t="shared" si="105"/>
        <v>#REF!</v>
      </c>
      <c r="BR82" s="12" t="e">
        <f t="shared" si="106"/>
        <v>#REF!</v>
      </c>
      <c r="BS82" s="12" t="e">
        <f t="shared" si="107"/>
        <v>#REF!</v>
      </c>
      <c r="BT82" s="12" t="e">
        <f t="shared" si="108"/>
        <v>#REF!</v>
      </c>
      <c r="BU82" s="12" t="e">
        <f t="shared" si="109"/>
        <v>#REF!</v>
      </c>
      <c r="BV82" s="12" t="e">
        <f t="shared" si="112"/>
        <v>#REF!</v>
      </c>
      <c r="BW82" s="12" t="e">
        <f t="shared" si="110"/>
        <v>#REF!</v>
      </c>
    </row>
    <row r="83" spans="39:75" x14ac:dyDescent="0.2">
      <c r="AM83" s="12">
        <v>33</v>
      </c>
      <c r="AN83" s="12" t="e">
        <f t="shared" si="111"/>
        <v>#REF!</v>
      </c>
      <c r="AO83" s="20" t="e">
        <f t="shared" si="77"/>
        <v>#REF!</v>
      </c>
      <c r="AP83" s="12" t="e">
        <f t="shared" si="78"/>
        <v>#REF!</v>
      </c>
      <c r="AQ83" s="12" t="e">
        <f t="shared" si="79"/>
        <v>#REF!</v>
      </c>
      <c r="AR83" s="12" t="e">
        <f t="shared" si="80"/>
        <v>#REF!</v>
      </c>
      <c r="AS83" s="12" t="e">
        <f t="shared" si="81"/>
        <v>#REF!</v>
      </c>
      <c r="AT83" s="12" t="e">
        <f t="shared" si="82"/>
        <v>#REF!</v>
      </c>
      <c r="AU83" s="12" t="e">
        <f t="shared" si="83"/>
        <v>#REF!</v>
      </c>
      <c r="AV83" s="12" t="e">
        <f t="shared" si="84"/>
        <v>#REF!</v>
      </c>
      <c r="AW83" s="12" t="e">
        <f t="shared" si="85"/>
        <v>#REF!</v>
      </c>
      <c r="AX83" s="12" t="e">
        <f t="shared" si="86"/>
        <v>#REF!</v>
      </c>
      <c r="AY83" s="12" t="e">
        <f t="shared" si="87"/>
        <v>#REF!</v>
      </c>
      <c r="AZ83" s="12" t="e">
        <f t="shared" si="88"/>
        <v>#REF!</v>
      </c>
      <c r="BA83" s="12" t="e">
        <f t="shared" si="89"/>
        <v>#REF!</v>
      </c>
      <c r="BB83" s="12" t="e">
        <f t="shared" si="90"/>
        <v>#REF!</v>
      </c>
      <c r="BC83" s="12" t="e">
        <f t="shared" si="91"/>
        <v>#REF!</v>
      </c>
      <c r="BD83" s="12" t="e">
        <f t="shared" si="92"/>
        <v>#REF!</v>
      </c>
      <c r="BE83" s="12" t="e">
        <f t="shared" si="93"/>
        <v>#REF!</v>
      </c>
      <c r="BF83" s="12" t="e">
        <f t="shared" si="94"/>
        <v>#REF!</v>
      </c>
      <c r="BG83" s="12" t="e">
        <f t="shared" si="95"/>
        <v>#REF!</v>
      </c>
      <c r="BH83" s="12" t="e">
        <f t="shared" si="96"/>
        <v>#REF!</v>
      </c>
      <c r="BI83" s="12" t="e">
        <f t="shared" si="97"/>
        <v>#REF!</v>
      </c>
      <c r="BJ83" s="12" t="e">
        <f t="shared" si="98"/>
        <v>#REF!</v>
      </c>
      <c r="BK83" s="12" t="e">
        <f t="shared" si="99"/>
        <v>#REF!</v>
      </c>
      <c r="BL83" s="12" t="e">
        <f t="shared" si="100"/>
        <v>#REF!</v>
      </c>
      <c r="BM83" s="12" t="e">
        <f t="shared" si="101"/>
        <v>#REF!</v>
      </c>
      <c r="BN83" s="12" t="e">
        <f t="shared" si="102"/>
        <v>#REF!</v>
      </c>
      <c r="BO83" s="12" t="e">
        <f t="shared" si="103"/>
        <v>#REF!</v>
      </c>
      <c r="BP83" s="12" t="e">
        <f t="shared" si="104"/>
        <v>#REF!</v>
      </c>
      <c r="BQ83" s="12" t="e">
        <f t="shared" si="105"/>
        <v>#REF!</v>
      </c>
      <c r="BR83" s="12" t="e">
        <f t="shared" si="106"/>
        <v>#REF!</v>
      </c>
      <c r="BS83" s="12" t="e">
        <f t="shared" si="107"/>
        <v>#REF!</v>
      </c>
      <c r="BT83" s="12" t="e">
        <f t="shared" si="108"/>
        <v>#REF!</v>
      </c>
      <c r="BU83" s="12" t="e">
        <f t="shared" si="109"/>
        <v>#REF!</v>
      </c>
      <c r="BV83" s="12" t="e">
        <f t="shared" si="112"/>
        <v>#REF!</v>
      </c>
      <c r="BW83" s="12" t="e">
        <f t="shared" si="110"/>
        <v>#REF!</v>
      </c>
    </row>
    <row r="84" spans="39:75" x14ac:dyDescent="0.2">
      <c r="AM84" s="12">
        <v>34</v>
      </c>
      <c r="AN84" s="12" t="e">
        <f t="shared" si="111"/>
        <v>#REF!</v>
      </c>
      <c r="AO84" s="20" t="e">
        <f t="shared" si="77"/>
        <v>#REF!</v>
      </c>
      <c r="AP84" s="12" t="e">
        <f t="shared" si="78"/>
        <v>#REF!</v>
      </c>
      <c r="AQ84" s="12" t="e">
        <f t="shared" si="79"/>
        <v>#REF!</v>
      </c>
      <c r="AR84" s="12" t="e">
        <f t="shared" si="80"/>
        <v>#REF!</v>
      </c>
      <c r="AS84" s="12" t="e">
        <f t="shared" si="81"/>
        <v>#REF!</v>
      </c>
      <c r="AT84" s="12" t="e">
        <f t="shared" si="82"/>
        <v>#REF!</v>
      </c>
      <c r="AU84" s="12" t="e">
        <f t="shared" si="83"/>
        <v>#REF!</v>
      </c>
      <c r="AV84" s="12" t="e">
        <f t="shared" si="84"/>
        <v>#REF!</v>
      </c>
      <c r="AW84" s="12" t="e">
        <f t="shared" si="85"/>
        <v>#REF!</v>
      </c>
      <c r="AX84" s="12" t="e">
        <f t="shared" si="86"/>
        <v>#REF!</v>
      </c>
      <c r="AY84" s="12" t="e">
        <f t="shared" si="87"/>
        <v>#REF!</v>
      </c>
      <c r="AZ84" s="12" t="e">
        <f t="shared" si="88"/>
        <v>#REF!</v>
      </c>
      <c r="BA84" s="12" t="e">
        <f t="shared" si="89"/>
        <v>#REF!</v>
      </c>
      <c r="BB84" s="12" t="e">
        <f t="shared" si="90"/>
        <v>#REF!</v>
      </c>
      <c r="BC84" s="12" t="e">
        <f t="shared" si="91"/>
        <v>#REF!</v>
      </c>
      <c r="BD84" s="12" t="e">
        <f t="shared" si="92"/>
        <v>#REF!</v>
      </c>
      <c r="BE84" s="12" t="e">
        <f t="shared" si="93"/>
        <v>#REF!</v>
      </c>
      <c r="BF84" s="12" t="e">
        <f t="shared" si="94"/>
        <v>#REF!</v>
      </c>
      <c r="BG84" s="12" t="e">
        <f t="shared" si="95"/>
        <v>#REF!</v>
      </c>
      <c r="BH84" s="12" t="e">
        <f t="shared" si="96"/>
        <v>#REF!</v>
      </c>
      <c r="BI84" s="12" t="e">
        <f t="shared" si="97"/>
        <v>#REF!</v>
      </c>
      <c r="BJ84" s="12" t="e">
        <f t="shared" si="98"/>
        <v>#REF!</v>
      </c>
      <c r="BK84" s="12" t="e">
        <f t="shared" si="99"/>
        <v>#REF!</v>
      </c>
      <c r="BL84" s="12" t="e">
        <f t="shared" si="100"/>
        <v>#REF!</v>
      </c>
      <c r="BM84" s="12" t="e">
        <f t="shared" si="101"/>
        <v>#REF!</v>
      </c>
      <c r="BN84" s="12" t="e">
        <f t="shared" si="102"/>
        <v>#REF!</v>
      </c>
      <c r="BO84" s="12" t="e">
        <f t="shared" si="103"/>
        <v>#REF!</v>
      </c>
      <c r="BP84" s="12" t="e">
        <f t="shared" si="104"/>
        <v>#REF!</v>
      </c>
      <c r="BQ84" s="12" t="e">
        <f t="shared" si="105"/>
        <v>#REF!</v>
      </c>
      <c r="BR84" s="12" t="e">
        <f t="shared" si="106"/>
        <v>#REF!</v>
      </c>
      <c r="BS84" s="12" t="e">
        <f t="shared" si="107"/>
        <v>#REF!</v>
      </c>
      <c r="BT84" s="12" t="e">
        <f t="shared" si="108"/>
        <v>#REF!</v>
      </c>
      <c r="BU84" s="12" t="e">
        <f t="shared" si="109"/>
        <v>#REF!</v>
      </c>
      <c r="BV84" s="12" t="e">
        <f t="shared" si="112"/>
        <v>#REF!</v>
      </c>
      <c r="BW84" s="12" t="e">
        <f t="shared" si="110"/>
        <v>#REF!</v>
      </c>
    </row>
    <row r="85" spans="39:75" x14ac:dyDescent="0.2">
      <c r="AM85" s="12">
        <v>35</v>
      </c>
      <c r="AN85" s="12" t="e">
        <f t="shared" si="111"/>
        <v>#REF!</v>
      </c>
      <c r="AO85" s="20" t="e">
        <f t="shared" si="77"/>
        <v>#REF!</v>
      </c>
      <c r="AP85" s="12" t="e">
        <f t="shared" si="78"/>
        <v>#REF!</v>
      </c>
      <c r="AQ85" s="12" t="e">
        <f t="shared" si="79"/>
        <v>#REF!</v>
      </c>
      <c r="AR85" s="12" t="e">
        <f t="shared" si="80"/>
        <v>#REF!</v>
      </c>
      <c r="AS85" s="12" t="e">
        <f t="shared" si="81"/>
        <v>#REF!</v>
      </c>
      <c r="AT85" s="12" t="e">
        <f t="shared" si="82"/>
        <v>#REF!</v>
      </c>
      <c r="AU85" s="12" t="e">
        <f t="shared" si="83"/>
        <v>#REF!</v>
      </c>
      <c r="AV85" s="12" t="e">
        <f t="shared" si="84"/>
        <v>#REF!</v>
      </c>
      <c r="AW85" s="12" t="e">
        <f t="shared" si="85"/>
        <v>#REF!</v>
      </c>
      <c r="AX85" s="12" t="e">
        <f t="shared" si="86"/>
        <v>#REF!</v>
      </c>
      <c r="AY85" s="12" t="e">
        <f t="shared" si="87"/>
        <v>#REF!</v>
      </c>
      <c r="AZ85" s="12" t="e">
        <f t="shared" si="88"/>
        <v>#REF!</v>
      </c>
      <c r="BA85" s="12" t="e">
        <f t="shared" si="89"/>
        <v>#REF!</v>
      </c>
      <c r="BB85" s="12" t="e">
        <f t="shared" si="90"/>
        <v>#REF!</v>
      </c>
      <c r="BC85" s="12" t="e">
        <f t="shared" si="91"/>
        <v>#REF!</v>
      </c>
      <c r="BD85" s="12" t="e">
        <f t="shared" si="92"/>
        <v>#REF!</v>
      </c>
      <c r="BE85" s="12" t="e">
        <f t="shared" si="93"/>
        <v>#REF!</v>
      </c>
      <c r="BF85" s="12" t="e">
        <f t="shared" si="94"/>
        <v>#REF!</v>
      </c>
      <c r="BG85" s="12" t="e">
        <f t="shared" si="95"/>
        <v>#REF!</v>
      </c>
      <c r="BH85" s="12" t="e">
        <f t="shared" si="96"/>
        <v>#REF!</v>
      </c>
      <c r="BI85" s="12" t="e">
        <f t="shared" si="97"/>
        <v>#REF!</v>
      </c>
      <c r="BJ85" s="12" t="e">
        <f t="shared" si="98"/>
        <v>#REF!</v>
      </c>
      <c r="BK85" s="12" t="e">
        <f t="shared" si="99"/>
        <v>#REF!</v>
      </c>
      <c r="BL85" s="12" t="e">
        <f t="shared" si="100"/>
        <v>#REF!</v>
      </c>
      <c r="BM85" s="12" t="e">
        <f t="shared" si="101"/>
        <v>#REF!</v>
      </c>
      <c r="BN85" s="12" t="e">
        <f t="shared" si="102"/>
        <v>#REF!</v>
      </c>
      <c r="BO85" s="12" t="e">
        <f t="shared" si="103"/>
        <v>#REF!</v>
      </c>
      <c r="BP85" s="12" t="e">
        <f t="shared" si="104"/>
        <v>#REF!</v>
      </c>
      <c r="BQ85" s="12" t="e">
        <f t="shared" si="105"/>
        <v>#REF!</v>
      </c>
      <c r="BR85" s="12" t="e">
        <f t="shared" si="106"/>
        <v>#REF!</v>
      </c>
      <c r="BS85" s="12" t="e">
        <f t="shared" si="107"/>
        <v>#REF!</v>
      </c>
      <c r="BT85" s="12" t="e">
        <f t="shared" si="108"/>
        <v>#REF!</v>
      </c>
      <c r="BU85" s="12" t="e">
        <f t="shared" si="109"/>
        <v>#REF!</v>
      </c>
      <c r="BV85" s="12" t="e">
        <f t="shared" si="112"/>
        <v>#REF!</v>
      </c>
      <c r="BW85" s="12" t="e">
        <f t="shared" si="110"/>
        <v>#REF!</v>
      </c>
    </row>
    <row r="86" spans="39:75" x14ac:dyDescent="0.2">
      <c r="AM86" s="12">
        <v>36</v>
      </c>
      <c r="AN86" s="12" t="e">
        <f t="shared" si="111"/>
        <v>#REF!</v>
      </c>
      <c r="AO86" s="20" t="e">
        <f t="shared" si="77"/>
        <v>#REF!</v>
      </c>
      <c r="AP86" s="12" t="e">
        <f t="shared" si="78"/>
        <v>#REF!</v>
      </c>
      <c r="AQ86" s="12" t="e">
        <f t="shared" si="79"/>
        <v>#REF!</v>
      </c>
      <c r="AR86" s="12" t="e">
        <f t="shared" si="80"/>
        <v>#REF!</v>
      </c>
      <c r="AS86" s="12" t="e">
        <f t="shared" si="81"/>
        <v>#REF!</v>
      </c>
      <c r="AT86" s="12" t="e">
        <f t="shared" si="82"/>
        <v>#REF!</v>
      </c>
      <c r="AU86" s="12" t="e">
        <f t="shared" si="83"/>
        <v>#REF!</v>
      </c>
      <c r="AV86" s="12" t="e">
        <f t="shared" si="84"/>
        <v>#REF!</v>
      </c>
      <c r="AW86" s="12" t="e">
        <f t="shared" si="85"/>
        <v>#REF!</v>
      </c>
      <c r="AX86" s="12" t="e">
        <f t="shared" si="86"/>
        <v>#REF!</v>
      </c>
      <c r="AY86" s="12" t="e">
        <f t="shared" si="87"/>
        <v>#REF!</v>
      </c>
      <c r="AZ86" s="12" t="e">
        <f t="shared" si="88"/>
        <v>#REF!</v>
      </c>
      <c r="BA86" s="12" t="e">
        <f t="shared" si="89"/>
        <v>#REF!</v>
      </c>
      <c r="BB86" s="12" t="e">
        <f t="shared" si="90"/>
        <v>#REF!</v>
      </c>
      <c r="BC86" s="12" t="e">
        <f t="shared" si="91"/>
        <v>#REF!</v>
      </c>
      <c r="BD86" s="12" t="e">
        <f t="shared" si="92"/>
        <v>#REF!</v>
      </c>
      <c r="BE86" s="12" t="e">
        <f t="shared" si="93"/>
        <v>#REF!</v>
      </c>
      <c r="BF86" s="12" t="e">
        <f t="shared" si="94"/>
        <v>#REF!</v>
      </c>
      <c r="BG86" s="12" t="e">
        <f t="shared" si="95"/>
        <v>#REF!</v>
      </c>
      <c r="BH86" s="12" t="e">
        <f t="shared" si="96"/>
        <v>#REF!</v>
      </c>
      <c r="BI86" s="12" t="e">
        <f t="shared" si="97"/>
        <v>#REF!</v>
      </c>
      <c r="BJ86" s="12" t="e">
        <f t="shared" si="98"/>
        <v>#REF!</v>
      </c>
      <c r="BK86" s="12" t="e">
        <f t="shared" si="99"/>
        <v>#REF!</v>
      </c>
      <c r="BL86" s="12" t="e">
        <f t="shared" si="100"/>
        <v>#REF!</v>
      </c>
      <c r="BM86" s="12" t="e">
        <f t="shared" si="101"/>
        <v>#REF!</v>
      </c>
      <c r="BN86" s="12" t="e">
        <f t="shared" si="102"/>
        <v>#REF!</v>
      </c>
      <c r="BO86" s="12" t="e">
        <f t="shared" si="103"/>
        <v>#REF!</v>
      </c>
      <c r="BP86" s="12" t="e">
        <f t="shared" si="104"/>
        <v>#REF!</v>
      </c>
      <c r="BQ86" s="12" t="e">
        <f t="shared" si="105"/>
        <v>#REF!</v>
      </c>
      <c r="BR86" s="12" t="e">
        <f t="shared" si="106"/>
        <v>#REF!</v>
      </c>
      <c r="BS86" s="12" t="e">
        <f t="shared" si="107"/>
        <v>#REF!</v>
      </c>
      <c r="BT86" s="12" t="e">
        <f t="shared" si="108"/>
        <v>#REF!</v>
      </c>
      <c r="BU86" s="12" t="e">
        <f t="shared" si="109"/>
        <v>#REF!</v>
      </c>
      <c r="BV86" s="12" t="e">
        <f t="shared" si="112"/>
        <v>#REF!</v>
      </c>
      <c r="BW86" s="12" t="e">
        <f t="shared" si="110"/>
        <v>#REF!</v>
      </c>
    </row>
    <row r="87" spans="39:75" x14ac:dyDescent="0.2">
      <c r="AM87" s="12">
        <v>37</v>
      </c>
      <c r="AN87" s="12" t="e">
        <f t="shared" si="111"/>
        <v>#REF!</v>
      </c>
      <c r="AO87" s="20" t="e">
        <f t="shared" si="77"/>
        <v>#REF!</v>
      </c>
      <c r="AP87" s="12" t="e">
        <f t="shared" si="78"/>
        <v>#REF!</v>
      </c>
      <c r="AQ87" s="12" t="e">
        <f t="shared" si="79"/>
        <v>#REF!</v>
      </c>
      <c r="AR87" s="12" t="e">
        <f t="shared" si="80"/>
        <v>#REF!</v>
      </c>
      <c r="AS87" s="12" t="e">
        <f t="shared" si="81"/>
        <v>#REF!</v>
      </c>
      <c r="AT87" s="12" t="e">
        <f t="shared" si="82"/>
        <v>#REF!</v>
      </c>
      <c r="AU87" s="12" t="e">
        <f t="shared" si="83"/>
        <v>#REF!</v>
      </c>
      <c r="AV87" s="12" t="e">
        <f t="shared" si="84"/>
        <v>#REF!</v>
      </c>
      <c r="AW87" s="12" t="e">
        <f t="shared" si="85"/>
        <v>#REF!</v>
      </c>
      <c r="AX87" s="12" t="e">
        <f t="shared" si="86"/>
        <v>#REF!</v>
      </c>
      <c r="AY87" s="12" t="e">
        <f t="shared" si="87"/>
        <v>#REF!</v>
      </c>
      <c r="AZ87" s="12" t="e">
        <f t="shared" si="88"/>
        <v>#REF!</v>
      </c>
      <c r="BA87" s="12" t="e">
        <f t="shared" si="89"/>
        <v>#REF!</v>
      </c>
      <c r="BB87" s="12" t="e">
        <f t="shared" si="90"/>
        <v>#REF!</v>
      </c>
      <c r="BC87" s="12" t="e">
        <f t="shared" si="91"/>
        <v>#REF!</v>
      </c>
      <c r="BD87" s="12" t="e">
        <f t="shared" si="92"/>
        <v>#REF!</v>
      </c>
      <c r="BE87" s="12" t="e">
        <f t="shared" si="93"/>
        <v>#REF!</v>
      </c>
      <c r="BF87" s="12" t="e">
        <f t="shared" si="94"/>
        <v>#REF!</v>
      </c>
      <c r="BG87" s="12" t="e">
        <f t="shared" si="95"/>
        <v>#REF!</v>
      </c>
      <c r="BH87" s="12" t="e">
        <f t="shared" si="96"/>
        <v>#REF!</v>
      </c>
      <c r="BI87" s="12" t="e">
        <f t="shared" si="97"/>
        <v>#REF!</v>
      </c>
      <c r="BJ87" s="12" t="e">
        <f t="shared" si="98"/>
        <v>#REF!</v>
      </c>
      <c r="BK87" s="12" t="e">
        <f t="shared" si="99"/>
        <v>#REF!</v>
      </c>
      <c r="BL87" s="12" t="e">
        <f t="shared" si="100"/>
        <v>#REF!</v>
      </c>
      <c r="BM87" s="12" t="e">
        <f t="shared" si="101"/>
        <v>#REF!</v>
      </c>
      <c r="BN87" s="12" t="e">
        <f t="shared" si="102"/>
        <v>#REF!</v>
      </c>
      <c r="BO87" s="12" t="e">
        <f t="shared" si="103"/>
        <v>#REF!</v>
      </c>
      <c r="BP87" s="12" t="e">
        <f t="shared" si="104"/>
        <v>#REF!</v>
      </c>
      <c r="BQ87" s="12" t="e">
        <f t="shared" si="105"/>
        <v>#REF!</v>
      </c>
      <c r="BR87" s="12" t="e">
        <f t="shared" si="106"/>
        <v>#REF!</v>
      </c>
      <c r="BS87" s="12" t="e">
        <f t="shared" si="107"/>
        <v>#REF!</v>
      </c>
      <c r="BT87" s="12" t="e">
        <f t="shared" si="108"/>
        <v>#REF!</v>
      </c>
      <c r="BU87" s="12" t="e">
        <f t="shared" si="109"/>
        <v>#REF!</v>
      </c>
      <c r="BV87" s="12" t="e">
        <f t="shared" si="112"/>
        <v>#REF!</v>
      </c>
      <c r="BW87" s="12" t="e">
        <f t="shared" si="110"/>
        <v>#REF!</v>
      </c>
    </row>
    <row r="88" spans="39:75" x14ac:dyDescent="0.2">
      <c r="AM88" s="12">
        <v>38</v>
      </c>
      <c r="AN88" s="12" t="e">
        <f t="shared" si="111"/>
        <v>#REF!</v>
      </c>
      <c r="AO88" s="20" t="e">
        <f t="shared" si="77"/>
        <v>#REF!</v>
      </c>
      <c r="AP88" s="12" t="e">
        <f t="shared" si="78"/>
        <v>#REF!</v>
      </c>
      <c r="AQ88" s="12" t="e">
        <f t="shared" si="79"/>
        <v>#REF!</v>
      </c>
      <c r="AR88" s="12" t="e">
        <f t="shared" si="80"/>
        <v>#REF!</v>
      </c>
      <c r="AS88" s="12" t="e">
        <f t="shared" si="81"/>
        <v>#REF!</v>
      </c>
      <c r="AT88" s="12" t="e">
        <f t="shared" si="82"/>
        <v>#REF!</v>
      </c>
      <c r="AU88" s="12" t="e">
        <f t="shared" si="83"/>
        <v>#REF!</v>
      </c>
      <c r="AV88" s="12" t="e">
        <f t="shared" si="84"/>
        <v>#REF!</v>
      </c>
      <c r="AW88" s="12" t="e">
        <f t="shared" si="85"/>
        <v>#REF!</v>
      </c>
      <c r="AX88" s="12" t="e">
        <f t="shared" si="86"/>
        <v>#REF!</v>
      </c>
      <c r="AY88" s="12" t="e">
        <f t="shared" si="87"/>
        <v>#REF!</v>
      </c>
      <c r="AZ88" s="12" t="e">
        <f t="shared" si="88"/>
        <v>#REF!</v>
      </c>
      <c r="BA88" s="12" t="e">
        <f t="shared" si="89"/>
        <v>#REF!</v>
      </c>
      <c r="BB88" s="12" t="e">
        <f t="shared" si="90"/>
        <v>#REF!</v>
      </c>
      <c r="BC88" s="12" t="e">
        <f t="shared" si="91"/>
        <v>#REF!</v>
      </c>
      <c r="BD88" s="12" t="e">
        <f t="shared" si="92"/>
        <v>#REF!</v>
      </c>
      <c r="BE88" s="12" t="e">
        <f t="shared" si="93"/>
        <v>#REF!</v>
      </c>
      <c r="BF88" s="12" t="e">
        <f t="shared" si="94"/>
        <v>#REF!</v>
      </c>
      <c r="BG88" s="12" t="e">
        <f t="shared" si="95"/>
        <v>#REF!</v>
      </c>
      <c r="BH88" s="12" t="e">
        <f t="shared" si="96"/>
        <v>#REF!</v>
      </c>
      <c r="BI88" s="12" t="e">
        <f t="shared" si="97"/>
        <v>#REF!</v>
      </c>
      <c r="BJ88" s="12" t="e">
        <f t="shared" si="98"/>
        <v>#REF!</v>
      </c>
      <c r="BK88" s="12" t="e">
        <f t="shared" si="99"/>
        <v>#REF!</v>
      </c>
      <c r="BL88" s="12" t="e">
        <f t="shared" si="100"/>
        <v>#REF!</v>
      </c>
      <c r="BM88" s="12" t="e">
        <f t="shared" si="101"/>
        <v>#REF!</v>
      </c>
      <c r="BN88" s="12" t="e">
        <f t="shared" si="102"/>
        <v>#REF!</v>
      </c>
      <c r="BO88" s="12" t="e">
        <f t="shared" si="103"/>
        <v>#REF!</v>
      </c>
      <c r="BP88" s="12" t="e">
        <f t="shared" si="104"/>
        <v>#REF!</v>
      </c>
      <c r="BQ88" s="12" t="e">
        <f t="shared" si="105"/>
        <v>#REF!</v>
      </c>
      <c r="BR88" s="12" t="e">
        <f t="shared" si="106"/>
        <v>#REF!</v>
      </c>
      <c r="BS88" s="12" t="e">
        <f t="shared" si="107"/>
        <v>#REF!</v>
      </c>
      <c r="BT88" s="12" t="e">
        <f t="shared" si="108"/>
        <v>#REF!</v>
      </c>
      <c r="BU88" s="12" t="e">
        <f t="shared" si="109"/>
        <v>#REF!</v>
      </c>
      <c r="BV88" s="12" t="e">
        <f t="shared" si="112"/>
        <v>#REF!</v>
      </c>
      <c r="BW88" s="12" t="e">
        <f t="shared" si="110"/>
        <v>#REF!</v>
      </c>
    </row>
    <row r="89" spans="39:75" x14ac:dyDescent="0.2">
      <c r="AM89" s="12">
        <v>39</v>
      </c>
      <c r="AN89" s="12" t="e">
        <f t="shared" si="111"/>
        <v>#REF!</v>
      </c>
      <c r="AO89" s="20" t="e">
        <f t="shared" si="77"/>
        <v>#REF!</v>
      </c>
      <c r="AP89" s="12" t="e">
        <f t="shared" si="78"/>
        <v>#REF!</v>
      </c>
      <c r="AQ89" s="12" t="e">
        <f t="shared" si="79"/>
        <v>#REF!</v>
      </c>
      <c r="AR89" s="12" t="e">
        <f t="shared" si="80"/>
        <v>#REF!</v>
      </c>
      <c r="AS89" s="12" t="e">
        <f t="shared" si="81"/>
        <v>#REF!</v>
      </c>
      <c r="AT89" s="12" t="e">
        <f t="shared" si="82"/>
        <v>#REF!</v>
      </c>
      <c r="AU89" s="12" t="e">
        <f t="shared" si="83"/>
        <v>#REF!</v>
      </c>
      <c r="AV89" s="12" t="e">
        <f t="shared" si="84"/>
        <v>#REF!</v>
      </c>
      <c r="AW89" s="12" t="e">
        <f t="shared" si="85"/>
        <v>#REF!</v>
      </c>
      <c r="AX89" s="12" t="e">
        <f t="shared" si="86"/>
        <v>#REF!</v>
      </c>
      <c r="AY89" s="12" t="e">
        <f t="shared" si="87"/>
        <v>#REF!</v>
      </c>
      <c r="AZ89" s="12" t="e">
        <f t="shared" si="88"/>
        <v>#REF!</v>
      </c>
      <c r="BA89" s="12" t="e">
        <f t="shared" si="89"/>
        <v>#REF!</v>
      </c>
      <c r="BB89" s="12" t="e">
        <f t="shared" si="90"/>
        <v>#REF!</v>
      </c>
      <c r="BC89" s="12" t="e">
        <f t="shared" si="91"/>
        <v>#REF!</v>
      </c>
      <c r="BD89" s="12" t="e">
        <f t="shared" si="92"/>
        <v>#REF!</v>
      </c>
      <c r="BE89" s="12" t="e">
        <f t="shared" si="93"/>
        <v>#REF!</v>
      </c>
      <c r="BF89" s="12" t="e">
        <f t="shared" si="94"/>
        <v>#REF!</v>
      </c>
      <c r="BG89" s="12" t="e">
        <f t="shared" si="95"/>
        <v>#REF!</v>
      </c>
      <c r="BH89" s="12" t="e">
        <f t="shared" si="96"/>
        <v>#REF!</v>
      </c>
      <c r="BI89" s="12" t="e">
        <f t="shared" si="97"/>
        <v>#REF!</v>
      </c>
      <c r="BJ89" s="12" t="e">
        <f t="shared" si="98"/>
        <v>#REF!</v>
      </c>
      <c r="BK89" s="12" t="e">
        <f t="shared" si="99"/>
        <v>#REF!</v>
      </c>
      <c r="BL89" s="12" t="e">
        <f t="shared" si="100"/>
        <v>#REF!</v>
      </c>
      <c r="BM89" s="12" t="e">
        <f t="shared" si="101"/>
        <v>#REF!</v>
      </c>
      <c r="BN89" s="12" t="e">
        <f t="shared" si="102"/>
        <v>#REF!</v>
      </c>
      <c r="BO89" s="12" t="e">
        <f t="shared" si="103"/>
        <v>#REF!</v>
      </c>
      <c r="BP89" s="12" t="e">
        <f t="shared" si="104"/>
        <v>#REF!</v>
      </c>
      <c r="BQ89" s="12" t="e">
        <f t="shared" si="105"/>
        <v>#REF!</v>
      </c>
      <c r="BR89" s="12" t="e">
        <f t="shared" si="106"/>
        <v>#REF!</v>
      </c>
      <c r="BS89" s="12" t="e">
        <f t="shared" si="107"/>
        <v>#REF!</v>
      </c>
      <c r="BT89" s="12" t="e">
        <f t="shared" si="108"/>
        <v>#REF!</v>
      </c>
      <c r="BU89" s="12" t="e">
        <f t="shared" si="109"/>
        <v>#REF!</v>
      </c>
      <c r="BV89" s="12" t="e">
        <f t="shared" si="112"/>
        <v>#REF!</v>
      </c>
      <c r="BW89" s="12" t="e">
        <f t="shared" si="110"/>
        <v>#REF!</v>
      </c>
    </row>
    <row r="90" spans="39:75" x14ac:dyDescent="0.2">
      <c r="AM90" s="12">
        <v>40</v>
      </c>
      <c r="AN90" s="12" t="e">
        <f t="shared" si="111"/>
        <v>#REF!</v>
      </c>
      <c r="AO90" s="20" t="e">
        <f t="shared" si="77"/>
        <v>#REF!</v>
      </c>
      <c r="AP90" s="12" t="e">
        <f t="shared" si="78"/>
        <v>#REF!</v>
      </c>
      <c r="AQ90" s="12" t="e">
        <f t="shared" si="79"/>
        <v>#REF!</v>
      </c>
      <c r="AR90" s="12" t="e">
        <f t="shared" si="80"/>
        <v>#REF!</v>
      </c>
      <c r="AS90" s="12" t="e">
        <f t="shared" si="81"/>
        <v>#REF!</v>
      </c>
      <c r="AT90" s="12" t="e">
        <f t="shared" si="82"/>
        <v>#REF!</v>
      </c>
      <c r="AU90" s="12" t="e">
        <f t="shared" si="83"/>
        <v>#REF!</v>
      </c>
      <c r="AV90" s="12" t="e">
        <f t="shared" si="84"/>
        <v>#REF!</v>
      </c>
      <c r="AW90" s="12" t="e">
        <f t="shared" si="85"/>
        <v>#REF!</v>
      </c>
      <c r="AX90" s="12" t="e">
        <f t="shared" si="86"/>
        <v>#REF!</v>
      </c>
      <c r="AY90" s="12" t="e">
        <f t="shared" si="87"/>
        <v>#REF!</v>
      </c>
      <c r="AZ90" s="12" t="e">
        <f t="shared" si="88"/>
        <v>#REF!</v>
      </c>
      <c r="BA90" s="12" t="e">
        <f t="shared" si="89"/>
        <v>#REF!</v>
      </c>
      <c r="BB90" s="12" t="e">
        <f t="shared" si="90"/>
        <v>#REF!</v>
      </c>
      <c r="BC90" s="12" t="e">
        <f t="shared" si="91"/>
        <v>#REF!</v>
      </c>
      <c r="BD90" s="12" t="e">
        <f t="shared" si="92"/>
        <v>#REF!</v>
      </c>
      <c r="BE90" s="12" t="e">
        <f t="shared" si="93"/>
        <v>#REF!</v>
      </c>
      <c r="BF90" s="12" t="e">
        <f t="shared" si="94"/>
        <v>#REF!</v>
      </c>
      <c r="BG90" s="12" t="e">
        <f t="shared" si="95"/>
        <v>#REF!</v>
      </c>
      <c r="BH90" s="12" t="e">
        <f t="shared" si="96"/>
        <v>#REF!</v>
      </c>
      <c r="BI90" s="12" t="e">
        <f t="shared" si="97"/>
        <v>#REF!</v>
      </c>
      <c r="BJ90" s="12" t="e">
        <f t="shared" si="98"/>
        <v>#REF!</v>
      </c>
      <c r="BK90" s="12" t="e">
        <f t="shared" si="99"/>
        <v>#REF!</v>
      </c>
      <c r="BL90" s="12" t="e">
        <f t="shared" si="100"/>
        <v>#REF!</v>
      </c>
      <c r="BM90" s="12" t="e">
        <f t="shared" si="101"/>
        <v>#REF!</v>
      </c>
      <c r="BN90" s="12" t="e">
        <f t="shared" si="102"/>
        <v>#REF!</v>
      </c>
      <c r="BO90" s="12" t="e">
        <f t="shared" si="103"/>
        <v>#REF!</v>
      </c>
      <c r="BP90" s="12" t="e">
        <f t="shared" si="104"/>
        <v>#REF!</v>
      </c>
      <c r="BQ90" s="12" t="e">
        <f t="shared" si="105"/>
        <v>#REF!</v>
      </c>
      <c r="BR90" s="12" t="e">
        <f t="shared" si="106"/>
        <v>#REF!</v>
      </c>
      <c r="BS90" s="12" t="e">
        <f t="shared" si="107"/>
        <v>#REF!</v>
      </c>
      <c r="BT90" s="12" t="e">
        <f t="shared" si="108"/>
        <v>#REF!</v>
      </c>
      <c r="BU90" s="12" t="e">
        <f t="shared" si="109"/>
        <v>#REF!</v>
      </c>
      <c r="BV90" s="12" t="e">
        <f t="shared" si="112"/>
        <v>#REF!</v>
      </c>
      <c r="BW90" s="12" t="e">
        <f t="shared" si="110"/>
        <v>#REF!</v>
      </c>
    </row>
    <row r="94" spans="39:75" x14ac:dyDescent="0.2">
      <c r="AM94" s="12">
        <v>1</v>
      </c>
      <c r="AN94" s="12" t="e">
        <f t="shared" ref="AN94:BV94" si="113">AN8</f>
        <v>#REF!</v>
      </c>
      <c r="AO94" s="20" t="e">
        <f t="shared" si="113"/>
        <v>#REF!</v>
      </c>
      <c r="AP94" s="12" t="e">
        <f t="shared" si="113"/>
        <v>#REF!</v>
      </c>
      <c r="AQ94" s="12" t="e">
        <f t="shared" si="113"/>
        <v>#REF!</v>
      </c>
      <c r="AR94" s="12" t="e">
        <f t="shared" si="113"/>
        <v>#REF!</v>
      </c>
      <c r="AS94" s="12" t="e">
        <f t="shared" si="113"/>
        <v>#REF!</v>
      </c>
      <c r="AT94" s="12" t="e">
        <f t="shared" si="113"/>
        <v>#REF!</v>
      </c>
      <c r="AU94" s="12" t="e">
        <f t="shared" si="113"/>
        <v>#REF!</v>
      </c>
      <c r="AV94" s="12" t="e">
        <f t="shared" si="113"/>
        <v>#REF!</v>
      </c>
      <c r="AW94" s="12" t="e">
        <f t="shared" si="113"/>
        <v>#REF!</v>
      </c>
      <c r="AX94" s="12" t="e">
        <f t="shared" si="113"/>
        <v>#REF!</v>
      </c>
      <c r="AY94" s="12" t="e">
        <f t="shared" si="113"/>
        <v>#REF!</v>
      </c>
      <c r="AZ94" s="12" t="e">
        <f t="shared" si="113"/>
        <v>#REF!</v>
      </c>
      <c r="BA94" s="12" t="e">
        <f t="shared" si="113"/>
        <v>#REF!</v>
      </c>
      <c r="BB94" s="12" t="e">
        <f t="shared" si="113"/>
        <v>#REF!</v>
      </c>
      <c r="BC94" s="12" t="e">
        <f t="shared" si="113"/>
        <v>#REF!</v>
      </c>
      <c r="BD94" s="12" t="e">
        <f t="shared" si="113"/>
        <v>#REF!</v>
      </c>
      <c r="BE94" s="12" t="e">
        <f t="shared" si="113"/>
        <v>#REF!</v>
      </c>
      <c r="BF94" s="12" t="e">
        <f t="shared" si="113"/>
        <v>#REF!</v>
      </c>
      <c r="BG94" s="12" t="e">
        <f t="shared" si="113"/>
        <v>#REF!</v>
      </c>
      <c r="BH94" s="12" t="e">
        <f t="shared" si="113"/>
        <v>#REF!</v>
      </c>
      <c r="BI94" s="12" t="e">
        <f t="shared" si="113"/>
        <v>#REF!</v>
      </c>
      <c r="BJ94" s="12" t="e">
        <f t="shared" si="113"/>
        <v>#REF!</v>
      </c>
      <c r="BK94" s="12" t="e">
        <f t="shared" si="113"/>
        <v>#REF!</v>
      </c>
      <c r="BL94" s="12" t="e">
        <f t="shared" si="113"/>
        <v>#REF!</v>
      </c>
      <c r="BM94" s="12" t="e">
        <f t="shared" si="113"/>
        <v>#REF!</v>
      </c>
      <c r="BN94" s="12" t="e">
        <f t="shared" si="113"/>
        <v>#REF!</v>
      </c>
      <c r="BO94" s="12" t="e">
        <f t="shared" si="113"/>
        <v>#REF!</v>
      </c>
      <c r="BP94" s="12" t="e">
        <f t="shared" si="113"/>
        <v>#REF!</v>
      </c>
      <c r="BQ94" s="12" t="e">
        <f t="shared" si="113"/>
        <v>#REF!</v>
      </c>
      <c r="BR94" s="12" t="e">
        <f t="shared" si="113"/>
        <v>#REF!</v>
      </c>
      <c r="BS94" s="12" t="e">
        <f t="shared" si="113"/>
        <v>#REF!</v>
      </c>
      <c r="BT94" s="12" t="e">
        <f t="shared" si="113"/>
        <v>#REF!</v>
      </c>
      <c r="BU94" s="12" t="e">
        <f t="shared" si="113"/>
        <v>#REF!</v>
      </c>
      <c r="BV94" s="12" t="e">
        <f t="shared" si="113"/>
        <v>#REF!</v>
      </c>
      <c r="BW94" s="12" t="e">
        <f>BW8</f>
        <v>#REF!</v>
      </c>
    </row>
    <row r="95" spans="39:75" x14ac:dyDescent="0.2">
      <c r="AM95" s="12">
        <v>2</v>
      </c>
      <c r="AN95" s="12" t="e">
        <f t="shared" ref="AN95:BC95" si="114">AN9</f>
        <v>#REF!</v>
      </c>
      <c r="AO95" s="20" t="e">
        <f t="shared" si="114"/>
        <v>#REF!</v>
      </c>
      <c r="AP95" s="12" t="e">
        <f t="shared" si="114"/>
        <v>#REF!</v>
      </c>
      <c r="AQ95" s="12" t="e">
        <f t="shared" si="114"/>
        <v>#REF!</v>
      </c>
      <c r="AR95" s="12" t="e">
        <f t="shared" si="114"/>
        <v>#REF!</v>
      </c>
      <c r="AS95" s="12" t="e">
        <f t="shared" si="114"/>
        <v>#REF!</v>
      </c>
      <c r="AT95" s="12" t="e">
        <f t="shared" si="114"/>
        <v>#REF!</v>
      </c>
      <c r="AU95" s="12" t="e">
        <f t="shared" si="114"/>
        <v>#REF!</v>
      </c>
      <c r="AV95" s="12" t="e">
        <f t="shared" si="114"/>
        <v>#REF!</v>
      </c>
      <c r="AW95" s="12" t="e">
        <f t="shared" si="114"/>
        <v>#REF!</v>
      </c>
      <c r="AX95" s="12" t="e">
        <f t="shared" si="114"/>
        <v>#REF!</v>
      </c>
      <c r="AY95" s="12" t="e">
        <f t="shared" si="114"/>
        <v>#REF!</v>
      </c>
      <c r="AZ95" s="12" t="e">
        <f t="shared" si="114"/>
        <v>#REF!</v>
      </c>
      <c r="BA95" s="12" t="e">
        <f t="shared" si="114"/>
        <v>#REF!</v>
      </c>
      <c r="BB95" s="12" t="e">
        <f t="shared" si="114"/>
        <v>#REF!</v>
      </c>
      <c r="BC95" s="12" t="e">
        <f t="shared" si="114"/>
        <v>#REF!</v>
      </c>
      <c r="BD95" s="12" t="e">
        <f t="shared" ref="BD95:BW95" si="115">BD9</f>
        <v>#REF!</v>
      </c>
      <c r="BE95" s="12" t="e">
        <f t="shared" si="115"/>
        <v>#REF!</v>
      </c>
      <c r="BF95" s="12" t="e">
        <f t="shared" si="115"/>
        <v>#REF!</v>
      </c>
      <c r="BG95" s="12" t="e">
        <f t="shared" si="115"/>
        <v>#REF!</v>
      </c>
      <c r="BH95" s="12" t="e">
        <f t="shared" si="115"/>
        <v>#REF!</v>
      </c>
      <c r="BI95" s="12" t="e">
        <f t="shared" si="115"/>
        <v>#REF!</v>
      </c>
      <c r="BJ95" s="12" t="e">
        <f t="shared" si="115"/>
        <v>#REF!</v>
      </c>
      <c r="BK95" s="12" t="e">
        <f t="shared" si="115"/>
        <v>#REF!</v>
      </c>
      <c r="BL95" s="12" t="e">
        <f t="shared" si="115"/>
        <v>#REF!</v>
      </c>
      <c r="BM95" s="12" t="e">
        <f t="shared" si="115"/>
        <v>#REF!</v>
      </c>
      <c r="BN95" s="12" t="e">
        <f t="shared" si="115"/>
        <v>#REF!</v>
      </c>
      <c r="BO95" s="12" t="e">
        <f t="shared" si="115"/>
        <v>#REF!</v>
      </c>
      <c r="BP95" s="12" t="e">
        <f t="shared" si="115"/>
        <v>#REF!</v>
      </c>
      <c r="BQ95" s="12" t="e">
        <f t="shared" si="115"/>
        <v>#REF!</v>
      </c>
      <c r="BR95" s="12" t="e">
        <f t="shared" si="115"/>
        <v>#REF!</v>
      </c>
      <c r="BS95" s="12" t="e">
        <f t="shared" si="115"/>
        <v>#REF!</v>
      </c>
      <c r="BT95" s="12" t="e">
        <f t="shared" si="115"/>
        <v>#REF!</v>
      </c>
      <c r="BU95" s="12" t="e">
        <f t="shared" si="115"/>
        <v>#REF!</v>
      </c>
      <c r="BV95" s="12" t="e">
        <f t="shared" si="115"/>
        <v>#REF!</v>
      </c>
      <c r="BW95" s="12" t="e">
        <f t="shared" si="115"/>
        <v>#REF!</v>
      </c>
    </row>
    <row r="96" spans="39:75" x14ac:dyDescent="0.2">
      <c r="AM96" s="12">
        <v>3</v>
      </c>
      <c r="AN96" s="12" t="e">
        <f t="shared" ref="AN96:AN133" si="116">AN10</f>
        <v>#REF!</v>
      </c>
      <c r="AO96" s="20" t="e">
        <f t="shared" ref="AO96:BC96" si="117">AO10</f>
        <v>#REF!</v>
      </c>
      <c r="AP96" s="12" t="e">
        <f t="shared" si="117"/>
        <v>#REF!</v>
      </c>
      <c r="AQ96" s="12" t="e">
        <f t="shared" si="117"/>
        <v>#REF!</v>
      </c>
      <c r="AR96" s="12" t="e">
        <f t="shared" si="117"/>
        <v>#REF!</v>
      </c>
      <c r="AS96" s="12" t="e">
        <f t="shared" si="117"/>
        <v>#REF!</v>
      </c>
      <c r="AT96" s="12" t="e">
        <f t="shared" si="117"/>
        <v>#REF!</v>
      </c>
      <c r="AU96" s="12" t="e">
        <f t="shared" si="117"/>
        <v>#REF!</v>
      </c>
      <c r="AV96" s="12" t="e">
        <f t="shared" si="117"/>
        <v>#REF!</v>
      </c>
      <c r="AW96" s="12" t="e">
        <f t="shared" si="117"/>
        <v>#REF!</v>
      </c>
      <c r="AX96" s="12" t="e">
        <f t="shared" si="117"/>
        <v>#REF!</v>
      </c>
      <c r="AY96" s="12" t="e">
        <f t="shared" si="117"/>
        <v>#REF!</v>
      </c>
      <c r="AZ96" s="12" t="e">
        <f t="shared" si="117"/>
        <v>#REF!</v>
      </c>
      <c r="BA96" s="12" t="e">
        <f t="shared" si="117"/>
        <v>#REF!</v>
      </c>
      <c r="BB96" s="12" t="e">
        <f t="shared" si="117"/>
        <v>#REF!</v>
      </c>
      <c r="BC96" s="12" t="e">
        <f t="shared" si="117"/>
        <v>#REF!</v>
      </c>
      <c r="BD96" s="12" t="e">
        <f t="shared" ref="BD96:BW96" si="118">BD10</f>
        <v>#REF!</v>
      </c>
      <c r="BE96" s="12" t="e">
        <f t="shared" si="118"/>
        <v>#REF!</v>
      </c>
      <c r="BF96" s="12" t="e">
        <f t="shared" si="118"/>
        <v>#REF!</v>
      </c>
      <c r="BG96" s="12" t="e">
        <f t="shared" si="118"/>
        <v>#REF!</v>
      </c>
      <c r="BH96" s="12" t="e">
        <f t="shared" si="118"/>
        <v>#REF!</v>
      </c>
      <c r="BI96" s="12" t="e">
        <f t="shared" si="118"/>
        <v>#REF!</v>
      </c>
      <c r="BJ96" s="12" t="e">
        <f t="shared" si="118"/>
        <v>#REF!</v>
      </c>
      <c r="BK96" s="12" t="e">
        <f t="shared" si="118"/>
        <v>#REF!</v>
      </c>
      <c r="BL96" s="12" t="e">
        <f t="shared" si="118"/>
        <v>#REF!</v>
      </c>
      <c r="BM96" s="12" t="e">
        <f t="shared" si="118"/>
        <v>#REF!</v>
      </c>
      <c r="BN96" s="12" t="e">
        <f t="shared" si="118"/>
        <v>#REF!</v>
      </c>
      <c r="BO96" s="12" t="e">
        <f t="shared" si="118"/>
        <v>#REF!</v>
      </c>
      <c r="BP96" s="12" t="e">
        <f t="shared" si="118"/>
        <v>#REF!</v>
      </c>
      <c r="BQ96" s="12" t="e">
        <f t="shared" si="118"/>
        <v>#REF!</v>
      </c>
      <c r="BR96" s="12" t="e">
        <f t="shared" si="118"/>
        <v>#REF!</v>
      </c>
      <c r="BS96" s="12" t="e">
        <f t="shared" si="118"/>
        <v>#REF!</v>
      </c>
      <c r="BT96" s="12" t="e">
        <f t="shared" si="118"/>
        <v>#REF!</v>
      </c>
      <c r="BU96" s="12" t="e">
        <f t="shared" si="118"/>
        <v>#REF!</v>
      </c>
      <c r="BV96" s="12" t="e">
        <f t="shared" si="118"/>
        <v>#REF!</v>
      </c>
      <c r="BW96" s="12" t="e">
        <f t="shared" si="118"/>
        <v>#REF!</v>
      </c>
    </row>
    <row r="97" spans="39:75" x14ac:dyDescent="0.2">
      <c r="AM97" s="12">
        <v>4</v>
      </c>
      <c r="AN97" s="12" t="e">
        <f t="shared" si="116"/>
        <v>#REF!</v>
      </c>
      <c r="AO97" s="20" t="e">
        <f t="shared" ref="AO97:BC97" si="119">AO11</f>
        <v>#REF!</v>
      </c>
      <c r="AP97" s="12" t="e">
        <f t="shared" si="119"/>
        <v>#REF!</v>
      </c>
      <c r="AQ97" s="12" t="e">
        <f t="shared" si="119"/>
        <v>#REF!</v>
      </c>
      <c r="AR97" s="12" t="e">
        <f t="shared" si="119"/>
        <v>#REF!</v>
      </c>
      <c r="AS97" s="12" t="e">
        <f t="shared" si="119"/>
        <v>#REF!</v>
      </c>
      <c r="AT97" s="12" t="e">
        <f t="shared" si="119"/>
        <v>#REF!</v>
      </c>
      <c r="AU97" s="12" t="e">
        <f t="shared" si="119"/>
        <v>#REF!</v>
      </c>
      <c r="AV97" s="12" t="e">
        <f t="shared" si="119"/>
        <v>#REF!</v>
      </c>
      <c r="AW97" s="12" t="e">
        <f t="shared" si="119"/>
        <v>#REF!</v>
      </c>
      <c r="AX97" s="12" t="e">
        <f t="shared" si="119"/>
        <v>#REF!</v>
      </c>
      <c r="AY97" s="12" t="e">
        <f t="shared" si="119"/>
        <v>#REF!</v>
      </c>
      <c r="AZ97" s="12" t="e">
        <f t="shared" si="119"/>
        <v>#REF!</v>
      </c>
      <c r="BA97" s="12" t="e">
        <f t="shared" si="119"/>
        <v>#REF!</v>
      </c>
      <c r="BB97" s="12" t="e">
        <f t="shared" si="119"/>
        <v>#REF!</v>
      </c>
      <c r="BC97" s="12" t="e">
        <f t="shared" si="119"/>
        <v>#REF!</v>
      </c>
      <c r="BD97" s="12" t="e">
        <f t="shared" ref="BD97:BW97" si="120">BD11</f>
        <v>#REF!</v>
      </c>
      <c r="BE97" s="12" t="e">
        <f t="shared" si="120"/>
        <v>#REF!</v>
      </c>
      <c r="BF97" s="12" t="e">
        <f t="shared" si="120"/>
        <v>#REF!</v>
      </c>
      <c r="BG97" s="12" t="e">
        <f t="shared" si="120"/>
        <v>#REF!</v>
      </c>
      <c r="BH97" s="12" t="e">
        <f t="shared" si="120"/>
        <v>#REF!</v>
      </c>
      <c r="BI97" s="12" t="e">
        <f t="shared" si="120"/>
        <v>#REF!</v>
      </c>
      <c r="BJ97" s="12" t="e">
        <f t="shared" si="120"/>
        <v>#REF!</v>
      </c>
      <c r="BK97" s="12" t="e">
        <f t="shared" si="120"/>
        <v>#REF!</v>
      </c>
      <c r="BL97" s="12" t="e">
        <f t="shared" si="120"/>
        <v>#REF!</v>
      </c>
      <c r="BM97" s="12" t="e">
        <f t="shared" si="120"/>
        <v>#REF!</v>
      </c>
      <c r="BN97" s="12" t="e">
        <f t="shared" si="120"/>
        <v>#REF!</v>
      </c>
      <c r="BO97" s="12" t="e">
        <f t="shared" si="120"/>
        <v>#REF!</v>
      </c>
      <c r="BP97" s="12" t="e">
        <f t="shared" si="120"/>
        <v>#REF!</v>
      </c>
      <c r="BQ97" s="12" t="e">
        <f t="shared" si="120"/>
        <v>#REF!</v>
      </c>
      <c r="BR97" s="12" t="e">
        <f t="shared" si="120"/>
        <v>#REF!</v>
      </c>
      <c r="BS97" s="12" t="e">
        <f t="shared" si="120"/>
        <v>#REF!</v>
      </c>
      <c r="BT97" s="12" t="e">
        <f t="shared" si="120"/>
        <v>#REF!</v>
      </c>
      <c r="BU97" s="12" t="e">
        <f t="shared" si="120"/>
        <v>#REF!</v>
      </c>
      <c r="BV97" s="12" t="e">
        <f t="shared" si="120"/>
        <v>#REF!</v>
      </c>
      <c r="BW97" s="12" t="e">
        <f t="shared" si="120"/>
        <v>#REF!</v>
      </c>
    </row>
    <row r="98" spans="39:75" x14ac:dyDescent="0.2">
      <c r="AM98" s="12">
        <v>5</v>
      </c>
      <c r="AN98" s="12" t="e">
        <f t="shared" si="116"/>
        <v>#REF!</v>
      </c>
      <c r="AO98" s="20" t="e">
        <f t="shared" ref="AO98:BC98" si="121">AO12</f>
        <v>#REF!</v>
      </c>
      <c r="AP98" s="12" t="e">
        <f t="shared" si="121"/>
        <v>#REF!</v>
      </c>
      <c r="AQ98" s="12" t="e">
        <f t="shared" si="121"/>
        <v>#REF!</v>
      </c>
      <c r="AR98" s="12" t="e">
        <f t="shared" si="121"/>
        <v>#REF!</v>
      </c>
      <c r="AS98" s="12" t="e">
        <f t="shared" si="121"/>
        <v>#REF!</v>
      </c>
      <c r="AT98" s="12" t="e">
        <f t="shared" si="121"/>
        <v>#REF!</v>
      </c>
      <c r="AU98" s="12" t="e">
        <f t="shared" si="121"/>
        <v>#REF!</v>
      </c>
      <c r="AV98" s="12" t="e">
        <f t="shared" si="121"/>
        <v>#REF!</v>
      </c>
      <c r="AW98" s="12" t="e">
        <f t="shared" si="121"/>
        <v>#REF!</v>
      </c>
      <c r="AX98" s="12" t="e">
        <f t="shared" si="121"/>
        <v>#REF!</v>
      </c>
      <c r="AY98" s="12" t="e">
        <f t="shared" si="121"/>
        <v>#REF!</v>
      </c>
      <c r="AZ98" s="12" t="e">
        <f t="shared" si="121"/>
        <v>#REF!</v>
      </c>
      <c r="BA98" s="12" t="e">
        <f t="shared" si="121"/>
        <v>#REF!</v>
      </c>
      <c r="BB98" s="12" t="e">
        <f t="shared" si="121"/>
        <v>#REF!</v>
      </c>
      <c r="BC98" s="12" t="e">
        <f t="shared" si="121"/>
        <v>#REF!</v>
      </c>
      <c r="BD98" s="12" t="e">
        <f t="shared" ref="BD98:BW98" si="122">BD12</f>
        <v>#REF!</v>
      </c>
      <c r="BE98" s="12" t="e">
        <f t="shared" si="122"/>
        <v>#REF!</v>
      </c>
      <c r="BF98" s="12" t="e">
        <f t="shared" si="122"/>
        <v>#REF!</v>
      </c>
      <c r="BG98" s="12" t="e">
        <f t="shared" si="122"/>
        <v>#REF!</v>
      </c>
      <c r="BH98" s="12" t="e">
        <f t="shared" si="122"/>
        <v>#REF!</v>
      </c>
      <c r="BI98" s="12" t="e">
        <f t="shared" si="122"/>
        <v>#REF!</v>
      </c>
      <c r="BJ98" s="12" t="e">
        <f t="shared" si="122"/>
        <v>#REF!</v>
      </c>
      <c r="BK98" s="12" t="e">
        <f t="shared" si="122"/>
        <v>#REF!</v>
      </c>
      <c r="BL98" s="12" t="e">
        <f t="shared" si="122"/>
        <v>#REF!</v>
      </c>
      <c r="BM98" s="12" t="e">
        <f t="shared" si="122"/>
        <v>#REF!</v>
      </c>
      <c r="BN98" s="12" t="e">
        <f t="shared" si="122"/>
        <v>#REF!</v>
      </c>
      <c r="BO98" s="12" t="e">
        <f t="shared" si="122"/>
        <v>#REF!</v>
      </c>
      <c r="BP98" s="12" t="e">
        <f t="shared" si="122"/>
        <v>#REF!</v>
      </c>
      <c r="BQ98" s="12" t="e">
        <f t="shared" si="122"/>
        <v>#REF!</v>
      </c>
      <c r="BR98" s="12" t="e">
        <f t="shared" si="122"/>
        <v>#REF!</v>
      </c>
      <c r="BS98" s="12" t="e">
        <f t="shared" si="122"/>
        <v>#REF!</v>
      </c>
      <c r="BT98" s="12" t="e">
        <f t="shared" si="122"/>
        <v>#REF!</v>
      </c>
      <c r="BU98" s="12" t="e">
        <f t="shared" si="122"/>
        <v>#REF!</v>
      </c>
      <c r="BV98" s="12" t="e">
        <f t="shared" si="122"/>
        <v>#REF!</v>
      </c>
      <c r="BW98" s="12" t="e">
        <f t="shared" si="122"/>
        <v>#REF!</v>
      </c>
    </row>
    <row r="99" spans="39:75" x14ac:dyDescent="0.2">
      <c r="AM99" s="12">
        <v>6</v>
      </c>
      <c r="AN99" s="12" t="e">
        <f t="shared" si="116"/>
        <v>#REF!</v>
      </c>
      <c r="AO99" s="20" t="e">
        <f t="shared" ref="AO99:BC99" si="123">AO13</f>
        <v>#REF!</v>
      </c>
      <c r="AP99" s="12" t="e">
        <f t="shared" si="123"/>
        <v>#REF!</v>
      </c>
      <c r="AQ99" s="12" t="e">
        <f t="shared" si="123"/>
        <v>#REF!</v>
      </c>
      <c r="AR99" s="12" t="e">
        <f t="shared" si="123"/>
        <v>#REF!</v>
      </c>
      <c r="AS99" s="12" t="e">
        <f t="shared" si="123"/>
        <v>#REF!</v>
      </c>
      <c r="AT99" s="12" t="e">
        <f t="shared" si="123"/>
        <v>#REF!</v>
      </c>
      <c r="AU99" s="12" t="e">
        <f t="shared" si="123"/>
        <v>#REF!</v>
      </c>
      <c r="AV99" s="12" t="e">
        <f t="shared" si="123"/>
        <v>#REF!</v>
      </c>
      <c r="AW99" s="12" t="e">
        <f t="shared" si="123"/>
        <v>#REF!</v>
      </c>
      <c r="AX99" s="12" t="e">
        <f t="shared" si="123"/>
        <v>#REF!</v>
      </c>
      <c r="AY99" s="12" t="e">
        <f t="shared" si="123"/>
        <v>#REF!</v>
      </c>
      <c r="AZ99" s="12" t="e">
        <f t="shared" si="123"/>
        <v>#REF!</v>
      </c>
      <c r="BA99" s="12" t="e">
        <f t="shared" si="123"/>
        <v>#REF!</v>
      </c>
      <c r="BB99" s="12" t="e">
        <f t="shared" si="123"/>
        <v>#REF!</v>
      </c>
      <c r="BC99" s="12" t="e">
        <f t="shared" si="123"/>
        <v>#REF!</v>
      </c>
      <c r="BD99" s="12" t="e">
        <f t="shared" ref="BD99:BW99" si="124">BD13</f>
        <v>#REF!</v>
      </c>
      <c r="BE99" s="12" t="e">
        <f t="shared" si="124"/>
        <v>#REF!</v>
      </c>
      <c r="BF99" s="12" t="e">
        <f t="shared" si="124"/>
        <v>#REF!</v>
      </c>
      <c r="BG99" s="12" t="e">
        <f t="shared" si="124"/>
        <v>#REF!</v>
      </c>
      <c r="BH99" s="12" t="e">
        <f t="shared" si="124"/>
        <v>#REF!</v>
      </c>
      <c r="BI99" s="12" t="e">
        <f t="shared" si="124"/>
        <v>#REF!</v>
      </c>
      <c r="BJ99" s="12" t="e">
        <f t="shared" si="124"/>
        <v>#REF!</v>
      </c>
      <c r="BK99" s="12" t="e">
        <f t="shared" si="124"/>
        <v>#REF!</v>
      </c>
      <c r="BL99" s="12" t="e">
        <f t="shared" si="124"/>
        <v>#REF!</v>
      </c>
      <c r="BM99" s="12" t="e">
        <f t="shared" si="124"/>
        <v>#REF!</v>
      </c>
      <c r="BN99" s="12" t="e">
        <f t="shared" si="124"/>
        <v>#REF!</v>
      </c>
      <c r="BO99" s="12" t="e">
        <f t="shared" si="124"/>
        <v>#REF!</v>
      </c>
      <c r="BP99" s="12" t="e">
        <f t="shared" si="124"/>
        <v>#REF!</v>
      </c>
      <c r="BQ99" s="12" t="e">
        <f t="shared" si="124"/>
        <v>#REF!</v>
      </c>
      <c r="BR99" s="12" t="e">
        <f t="shared" si="124"/>
        <v>#REF!</v>
      </c>
      <c r="BS99" s="12" t="e">
        <f t="shared" si="124"/>
        <v>#REF!</v>
      </c>
      <c r="BT99" s="12" t="e">
        <f t="shared" si="124"/>
        <v>#REF!</v>
      </c>
      <c r="BU99" s="12" t="e">
        <f t="shared" si="124"/>
        <v>#REF!</v>
      </c>
      <c r="BV99" s="12" t="e">
        <f t="shared" si="124"/>
        <v>#REF!</v>
      </c>
      <c r="BW99" s="12" t="e">
        <f t="shared" si="124"/>
        <v>#REF!</v>
      </c>
    </row>
    <row r="100" spans="39:75" x14ac:dyDescent="0.2">
      <c r="AM100" s="12">
        <v>7</v>
      </c>
      <c r="AN100" s="12" t="e">
        <f t="shared" si="116"/>
        <v>#REF!</v>
      </c>
      <c r="AO100" s="20" t="e">
        <f t="shared" ref="AO100:BC100" si="125">AO14</f>
        <v>#REF!</v>
      </c>
      <c r="AP100" s="12" t="e">
        <f t="shared" si="125"/>
        <v>#REF!</v>
      </c>
      <c r="AQ100" s="12" t="e">
        <f t="shared" si="125"/>
        <v>#REF!</v>
      </c>
      <c r="AR100" s="12" t="e">
        <f t="shared" si="125"/>
        <v>#REF!</v>
      </c>
      <c r="AS100" s="12" t="e">
        <f t="shared" si="125"/>
        <v>#REF!</v>
      </c>
      <c r="AT100" s="12" t="e">
        <f t="shared" si="125"/>
        <v>#REF!</v>
      </c>
      <c r="AU100" s="12" t="e">
        <f t="shared" si="125"/>
        <v>#REF!</v>
      </c>
      <c r="AV100" s="12" t="e">
        <f t="shared" si="125"/>
        <v>#REF!</v>
      </c>
      <c r="AW100" s="12" t="e">
        <f t="shared" si="125"/>
        <v>#REF!</v>
      </c>
      <c r="AX100" s="12" t="e">
        <f t="shared" si="125"/>
        <v>#REF!</v>
      </c>
      <c r="AY100" s="12" t="e">
        <f t="shared" si="125"/>
        <v>#REF!</v>
      </c>
      <c r="AZ100" s="12" t="e">
        <f t="shared" si="125"/>
        <v>#REF!</v>
      </c>
      <c r="BA100" s="12" t="e">
        <f t="shared" si="125"/>
        <v>#REF!</v>
      </c>
      <c r="BB100" s="12" t="e">
        <f t="shared" si="125"/>
        <v>#REF!</v>
      </c>
      <c r="BC100" s="12" t="e">
        <f t="shared" si="125"/>
        <v>#REF!</v>
      </c>
      <c r="BD100" s="12" t="e">
        <f t="shared" ref="BD100:BW100" si="126">BD14</f>
        <v>#REF!</v>
      </c>
      <c r="BE100" s="12" t="e">
        <f t="shared" si="126"/>
        <v>#REF!</v>
      </c>
      <c r="BF100" s="12" t="e">
        <f t="shared" si="126"/>
        <v>#REF!</v>
      </c>
      <c r="BG100" s="12" t="e">
        <f t="shared" si="126"/>
        <v>#REF!</v>
      </c>
      <c r="BH100" s="12" t="e">
        <f t="shared" si="126"/>
        <v>#REF!</v>
      </c>
      <c r="BI100" s="12" t="e">
        <f t="shared" si="126"/>
        <v>#REF!</v>
      </c>
      <c r="BJ100" s="12" t="e">
        <f t="shared" si="126"/>
        <v>#REF!</v>
      </c>
      <c r="BK100" s="12" t="e">
        <f t="shared" si="126"/>
        <v>#REF!</v>
      </c>
      <c r="BL100" s="12" t="e">
        <f t="shared" si="126"/>
        <v>#REF!</v>
      </c>
      <c r="BM100" s="12" t="e">
        <f t="shared" si="126"/>
        <v>#REF!</v>
      </c>
      <c r="BN100" s="12" t="e">
        <f t="shared" si="126"/>
        <v>#REF!</v>
      </c>
      <c r="BO100" s="12" t="e">
        <f t="shared" si="126"/>
        <v>#REF!</v>
      </c>
      <c r="BP100" s="12" t="e">
        <f t="shared" si="126"/>
        <v>#REF!</v>
      </c>
      <c r="BQ100" s="12" t="e">
        <f t="shared" si="126"/>
        <v>#REF!</v>
      </c>
      <c r="BR100" s="12" t="e">
        <f t="shared" si="126"/>
        <v>#REF!</v>
      </c>
      <c r="BS100" s="12" t="e">
        <f t="shared" si="126"/>
        <v>#REF!</v>
      </c>
      <c r="BT100" s="12" t="e">
        <f t="shared" si="126"/>
        <v>#REF!</v>
      </c>
      <c r="BU100" s="12" t="e">
        <f t="shared" si="126"/>
        <v>#REF!</v>
      </c>
      <c r="BV100" s="12" t="e">
        <f t="shared" si="126"/>
        <v>#REF!</v>
      </c>
      <c r="BW100" s="12" t="e">
        <f t="shared" si="126"/>
        <v>#REF!</v>
      </c>
    </row>
    <row r="101" spans="39:75" x14ac:dyDescent="0.2">
      <c r="AM101" s="12">
        <v>8</v>
      </c>
      <c r="AN101" s="12" t="e">
        <f t="shared" si="116"/>
        <v>#REF!</v>
      </c>
      <c r="AO101" s="20" t="e">
        <f t="shared" ref="AO101:BC101" si="127">AO15</f>
        <v>#REF!</v>
      </c>
      <c r="AP101" s="12" t="e">
        <f t="shared" si="127"/>
        <v>#REF!</v>
      </c>
      <c r="AQ101" s="12" t="e">
        <f t="shared" si="127"/>
        <v>#REF!</v>
      </c>
      <c r="AR101" s="12" t="e">
        <f t="shared" si="127"/>
        <v>#REF!</v>
      </c>
      <c r="AS101" s="12" t="e">
        <f t="shared" si="127"/>
        <v>#REF!</v>
      </c>
      <c r="AT101" s="12" t="e">
        <f t="shared" si="127"/>
        <v>#REF!</v>
      </c>
      <c r="AU101" s="12" t="e">
        <f t="shared" si="127"/>
        <v>#REF!</v>
      </c>
      <c r="AV101" s="12" t="e">
        <f t="shared" si="127"/>
        <v>#REF!</v>
      </c>
      <c r="AW101" s="12" t="e">
        <f t="shared" si="127"/>
        <v>#REF!</v>
      </c>
      <c r="AX101" s="12" t="e">
        <f t="shared" si="127"/>
        <v>#REF!</v>
      </c>
      <c r="AY101" s="12" t="e">
        <f t="shared" si="127"/>
        <v>#REF!</v>
      </c>
      <c r="AZ101" s="12" t="e">
        <f t="shared" si="127"/>
        <v>#REF!</v>
      </c>
      <c r="BA101" s="12" t="e">
        <f t="shared" si="127"/>
        <v>#REF!</v>
      </c>
      <c r="BB101" s="12" t="e">
        <f t="shared" si="127"/>
        <v>#REF!</v>
      </c>
      <c r="BC101" s="12" t="e">
        <f t="shared" si="127"/>
        <v>#REF!</v>
      </c>
      <c r="BD101" s="12" t="e">
        <f t="shared" ref="BD101:BW101" si="128">BD15</f>
        <v>#REF!</v>
      </c>
      <c r="BE101" s="12" t="e">
        <f t="shared" si="128"/>
        <v>#REF!</v>
      </c>
      <c r="BF101" s="12" t="e">
        <f t="shared" si="128"/>
        <v>#REF!</v>
      </c>
      <c r="BG101" s="12" t="e">
        <f t="shared" si="128"/>
        <v>#REF!</v>
      </c>
      <c r="BH101" s="12" t="e">
        <f t="shared" si="128"/>
        <v>#REF!</v>
      </c>
      <c r="BI101" s="12" t="e">
        <f t="shared" si="128"/>
        <v>#REF!</v>
      </c>
      <c r="BJ101" s="12" t="e">
        <f t="shared" si="128"/>
        <v>#REF!</v>
      </c>
      <c r="BK101" s="12" t="e">
        <f t="shared" si="128"/>
        <v>#REF!</v>
      </c>
      <c r="BL101" s="12" t="e">
        <f t="shared" si="128"/>
        <v>#REF!</v>
      </c>
      <c r="BM101" s="12" t="e">
        <f t="shared" si="128"/>
        <v>#REF!</v>
      </c>
      <c r="BN101" s="12" t="e">
        <f t="shared" si="128"/>
        <v>#REF!</v>
      </c>
      <c r="BO101" s="12" t="e">
        <f t="shared" si="128"/>
        <v>#REF!</v>
      </c>
      <c r="BP101" s="12" t="e">
        <f t="shared" si="128"/>
        <v>#REF!</v>
      </c>
      <c r="BQ101" s="12" t="e">
        <f t="shared" si="128"/>
        <v>#REF!</v>
      </c>
      <c r="BR101" s="12" t="e">
        <f t="shared" si="128"/>
        <v>#REF!</v>
      </c>
      <c r="BS101" s="12" t="e">
        <f t="shared" si="128"/>
        <v>#REF!</v>
      </c>
      <c r="BT101" s="12" t="e">
        <f t="shared" si="128"/>
        <v>#REF!</v>
      </c>
      <c r="BU101" s="12" t="e">
        <f t="shared" si="128"/>
        <v>#REF!</v>
      </c>
      <c r="BV101" s="12" t="e">
        <f t="shared" si="128"/>
        <v>#REF!</v>
      </c>
      <c r="BW101" s="12" t="e">
        <f t="shared" si="128"/>
        <v>#REF!</v>
      </c>
    </row>
    <row r="102" spans="39:75" x14ac:dyDescent="0.2">
      <c r="AM102" s="12">
        <v>9</v>
      </c>
      <c r="AN102" s="12" t="e">
        <f t="shared" si="116"/>
        <v>#REF!</v>
      </c>
      <c r="AO102" s="20" t="e">
        <f t="shared" ref="AO102:BC102" si="129">AO16</f>
        <v>#REF!</v>
      </c>
      <c r="AP102" s="12" t="e">
        <f t="shared" si="129"/>
        <v>#REF!</v>
      </c>
      <c r="AQ102" s="12" t="e">
        <f t="shared" si="129"/>
        <v>#REF!</v>
      </c>
      <c r="AR102" s="12" t="e">
        <f t="shared" si="129"/>
        <v>#REF!</v>
      </c>
      <c r="AS102" s="12" t="e">
        <f t="shared" si="129"/>
        <v>#REF!</v>
      </c>
      <c r="AT102" s="12" t="e">
        <f t="shared" si="129"/>
        <v>#REF!</v>
      </c>
      <c r="AU102" s="12" t="e">
        <f t="shared" si="129"/>
        <v>#REF!</v>
      </c>
      <c r="AV102" s="12" t="e">
        <f t="shared" si="129"/>
        <v>#REF!</v>
      </c>
      <c r="AW102" s="12" t="e">
        <f t="shared" si="129"/>
        <v>#REF!</v>
      </c>
      <c r="AX102" s="12" t="e">
        <f t="shared" si="129"/>
        <v>#REF!</v>
      </c>
      <c r="AY102" s="12" t="e">
        <f t="shared" si="129"/>
        <v>#REF!</v>
      </c>
      <c r="AZ102" s="12" t="e">
        <f t="shared" si="129"/>
        <v>#REF!</v>
      </c>
      <c r="BA102" s="12" t="e">
        <f t="shared" si="129"/>
        <v>#REF!</v>
      </c>
      <c r="BB102" s="12" t="e">
        <f t="shared" si="129"/>
        <v>#REF!</v>
      </c>
      <c r="BC102" s="12" t="e">
        <f t="shared" si="129"/>
        <v>#REF!</v>
      </c>
      <c r="BD102" s="12" t="e">
        <f t="shared" ref="BD102:BW102" si="130">BD16</f>
        <v>#REF!</v>
      </c>
      <c r="BE102" s="12" t="e">
        <f t="shared" si="130"/>
        <v>#REF!</v>
      </c>
      <c r="BF102" s="12" t="e">
        <f t="shared" si="130"/>
        <v>#REF!</v>
      </c>
      <c r="BG102" s="12" t="e">
        <f t="shared" si="130"/>
        <v>#REF!</v>
      </c>
      <c r="BH102" s="12" t="e">
        <f t="shared" si="130"/>
        <v>#REF!</v>
      </c>
      <c r="BI102" s="12" t="e">
        <f t="shared" si="130"/>
        <v>#REF!</v>
      </c>
      <c r="BJ102" s="12" t="e">
        <f t="shared" si="130"/>
        <v>#REF!</v>
      </c>
      <c r="BK102" s="12" t="e">
        <f t="shared" si="130"/>
        <v>#REF!</v>
      </c>
      <c r="BL102" s="12" t="e">
        <f t="shared" si="130"/>
        <v>#REF!</v>
      </c>
      <c r="BM102" s="12" t="e">
        <f t="shared" si="130"/>
        <v>#REF!</v>
      </c>
      <c r="BN102" s="12" t="e">
        <f t="shared" si="130"/>
        <v>#REF!</v>
      </c>
      <c r="BO102" s="12" t="e">
        <f t="shared" si="130"/>
        <v>#REF!</v>
      </c>
      <c r="BP102" s="12" t="e">
        <f t="shared" si="130"/>
        <v>#REF!</v>
      </c>
      <c r="BQ102" s="12" t="e">
        <f t="shared" si="130"/>
        <v>#REF!</v>
      </c>
      <c r="BR102" s="12" t="e">
        <f t="shared" si="130"/>
        <v>#REF!</v>
      </c>
      <c r="BS102" s="12" t="e">
        <f t="shared" si="130"/>
        <v>#REF!</v>
      </c>
      <c r="BT102" s="12" t="e">
        <f t="shared" si="130"/>
        <v>#REF!</v>
      </c>
      <c r="BU102" s="12" t="e">
        <f t="shared" si="130"/>
        <v>#REF!</v>
      </c>
      <c r="BV102" s="12" t="e">
        <f t="shared" si="130"/>
        <v>#REF!</v>
      </c>
      <c r="BW102" s="12" t="e">
        <f t="shared" si="130"/>
        <v>#REF!</v>
      </c>
    </row>
    <row r="103" spans="39:75" x14ac:dyDescent="0.2">
      <c r="AM103" s="12">
        <v>10</v>
      </c>
      <c r="AN103" s="12" t="e">
        <f t="shared" si="116"/>
        <v>#REF!</v>
      </c>
      <c r="AO103" s="20" t="e">
        <f t="shared" ref="AO103:BC103" si="131">AO17</f>
        <v>#REF!</v>
      </c>
      <c r="AP103" s="12" t="e">
        <f t="shared" si="131"/>
        <v>#REF!</v>
      </c>
      <c r="AQ103" s="12" t="e">
        <f t="shared" si="131"/>
        <v>#REF!</v>
      </c>
      <c r="AR103" s="12" t="e">
        <f t="shared" si="131"/>
        <v>#REF!</v>
      </c>
      <c r="AS103" s="12" t="e">
        <f t="shared" si="131"/>
        <v>#REF!</v>
      </c>
      <c r="AT103" s="12" t="e">
        <f t="shared" si="131"/>
        <v>#REF!</v>
      </c>
      <c r="AU103" s="12" t="e">
        <f t="shared" si="131"/>
        <v>#REF!</v>
      </c>
      <c r="AV103" s="12" t="e">
        <f t="shared" si="131"/>
        <v>#REF!</v>
      </c>
      <c r="AW103" s="12" t="e">
        <f t="shared" si="131"/>
        <v>#REF!</v>
      </c>
      <c r="AX103" s="12" t="e">
        <f t="shared" si="131"/>
        <v>#REF!</v>
      </c>
      <c r="AY103" s="12" t="e">
        <f t="shared" si="131"/>
        <v>#REF!</v>
      </c>
      <c r="AZ103" s="12" t="e">
        <f t="shared" si="131"/>
        <v>#REF!</v>
      </c>
      <c r="BA103" s="12" t="e">
        <f t="shared" si="131"/>
        <v>#REF!</v>
      </c>
      <c r="BB103" s="12" t="e">
        <f t="shared" si="131"/>
        <v>#REF!</v>
      </c>
      <c r="BC103" s="12" t="e">
        <f t="shared" si="131"/>
        <v>#REF!</v>
      </c>
      <c r="BD103" s="12" t="e">
        <f t="shared" ref="BD103:BW103" si="132">BD17</f>
        <v>#REF!</v>
      </c>
      <c r="BE103" s="12" t="e">
        <f t="shared" si="132"/>
        <v>#REF!</v>
      </c>
      <c r="BF103" s="12" t="e">
        <f t="shared" si="132"/>
        <v>#REF!</v>
      </c>
      <c r="BG103" s="12" t="e">
        <f t="shared" si="132"/>
        <v>#REF!</v>
      </c>
      <c r="BH103" s="12" t="e">
        <f t="shared" si="132"/>
        <v>#REF!</v>
      </c>
      <c r="BI103" s="12" t="e">
        <f t="shared" si="132"/>
        <v>#REF!</v>
      </c>
      <c r="BJ103" s="12" t="e">
        <f t="shared" si="132"/>
        <v>#REF!</v>
      </c>
      <c r="BK103" s="12" t="e">
        <f t="shared" si="132"/>
        <v>#REF!</v>
      </c>
      <c r="BL103" s="12" t="e">
        <f t="shared" si="132"/>
        <v>#REF!</v>
      </c>
      <c r="BM103" s="12" t="e">
        <f t="shared" si="132"/>
        <v>#REF!</v>
      </c>
      <c r="BN103" s="12" t="e">
        <f t="shared" si="132"/>
        <v>#REF!</v>
      </c>
      <c r="BO103" s="12" t="e">
        <f t="shared" si="132"/>
        <v>#REF!</v>
      </c>
      <c r="BP103" s="12" t="e">
        <f t="shared" si="132"/>
        <v>#REF!</v>
      </c>
      <c r="BQ103" s="12" t="e">
        <f t="shared" si="132"/>
        <v>#REF!</v>
      </c>
      <c r="BR103" s="12" t="e">
        <f t="shared" si="132"/>
        <v>#REF!</v>
      </c>
      <c r="BS103" s="12" t="e">
        <f t="shared" si="132"/>
        <v>#REF!</v>
      </c>
      <c r="BT103" s="12" t="e">
        <f t="shared" si="132"/>
        <v>#REF!</v>
      </c>
      <c r="BU103" s="12" t="e">
        <f t="shared" si="132"/>
        <v>#REF!</v>
      </c>
      <c r="BV103" s="12" t="e">
        <f t="shared" si="132"/>
        <v>#REF!</v>
      </c>
      <c r="BW103" s="12" t="e">
        <f t="shared" si="132"/>
        <v>#REF!</v>
      </c>
    </row>
    <row r="104" spans="39:75" x14ac:dyDescent="0.2">
      <c r="AM104" s="12">
        <v>11</v>
      </c>
      <c r="AN104" s="12" t="e">
        <f t="shared" si="116"/>
        <v>#REF!</v>
      </c>
      <c r="AO104" s="20" t="e">
        <f t="shared" ref="AO104:BC104" si="133">AO18</f>
        <v>#REF!</v>
      </c>
      <c r="AP104" s="12" t="e">
        <f t="shared" si="133"/>
        <v>#REF!</v>
      </c>
      <c r="AQ104" s="12" t="e">
        <f t="shared" si="133"/>
        <v>#REF!</v>
      </c>
      <c r="AR104" s="12" t="e">
        <f t="shared" si="133"/>
        <v>#REF!</v>
      </c>
      <c r="AS104" s="12" t="e">
        <f t="shared" si="133"/>
        <v>#REF!</v>
      </c>
      <c r="AT104" s="12" t="e">
        <f t="shared" si="133"/>
        <v>#REF!</v>
      </c>
      <c r="AU104" s="12" t="e">
        <f t="shared" si="133"/>
        <v>#REF!</v>
      </c>
      <c r="AV104" s="12" t="e">
        <f t="shared" si="133"/>
        <v>#REF!</v>
      </c>
      <c r="AW104" s="12" t="e">
        <f t="shared" si="133"/>
        <v>#REF!</v>
      </c>
      <c r="AX104" s="12" t="e">
        <f t="shared" si="133"/>
        <v>#REF!</v>
      </c>
      <c r="AY104" s="12" t="e">
        <f t="shared" si="133"/>
        <v>#REF!</v>
      </c>
      <c r="AZ104" s="12" t="e">
        <f t="shared" si="133"/>
        <v>#REF!</v>
      </c>
      <c r="BA104" s="12" t="e">
        <f t="shared" si="133"/>
        <v>#REF!</v>
      </c>
      <c r="BB104" s="12" t="e">
        <f t="shared" si="133"/>
        <v>#REF!</v>
      </c>
      <c r="BC104" s="12" t="e">
        <f t="shared" si="133"/>
        <v>#REF!</v>
      </c>
      <c r="BD104" s="12" t="e">
        <f t="shared" ref="BD104:BW104" si="134">BD18</f>
        <v>#REF!</v>
      </c>
      <c r="BE104" s="12" t="e">
        <f t="shared" si="134"/>
        <v>#REF!</v>
      </c>
      <c r="BF104" s="12" t="e">
        <f t="shared" si="134"/>
        <v>#REF!</v>
      </c>
      <c r="BG104" s="12" t="e">
        <f t="shared" si="134"/>
        <v>#REF!</v>
      </c>
      <c r="BH104" s="12" t="e">
        <f t="shared" si="134"/>
        <v>#REF!</v>
      </c>
      <c r="BI104" s="12" t="e">
        <f t="shared" si="134"/>
        <v>#REF!</v>
      </c>
      <c r="BJ104" s="12" t="e">
        <f t="shared" si="134"/>
        <v>#REF!</v>
      </c>
      <c r="BK104" s="12" t="e">
        <f t="shared" si="134"/>
        <v>#REF!</v>
      </c>
      <c r="BL104" s="12" t="e">
        <f t="shared" si="134"/>
        <v>#REF!</v>
      </c>
      <c r="BM104" s="12" t="e">
        <f t="shared" si="134"/>
        <v>#REF!</v>
      </c>
      <c r="BN104" s="12" t="e">
        <f t="shared" si="134"/>
        <v>#REF!</v>
      </c>
      <c r="BO104" s="12" t="e">
        <f t="shared" si="134"/>
        <v>#REF!</v>
      </c>
      <c r="BP104" s="12" t="e">
        <f t="shared" si="134"/>
        <v>#REF!</v>
      </c>
      <c r="BQ104" s="12" t="e">
        <f t="shared" si="134"/>
        <v>#REF!</v>
      </c>
      <c r="BR104" s="12" t="e">
        <f t="shared" si="134"/>
        <v>#REF!</v>
      </c>
      <c r="BS104" s="12" t="e">
        <f t="shared" si="134"/>
        <v>#REF!</v>
      </c>
      <c r="BT104" s="12" t="e">
        <f t="shared" si="134"/>
        <v>#REF!</v>
      </c>
      <c r="BU104" s="12" t="e">
        <f t="shared" si="134"/>
        <v>#REF!</v>
      </c>
      <c r="BV104" s="12" t="e">
        <f t="shared" si="134"/>
        <v>#REF!</v>
      </c>
      <c r="BW104" s="12" t="e">
        <f t="shared" si="134"/>
        <v>#REF!</v>
      </c>
    </row>
    <row r="105" spans="39:75" x14ac:dyDescent="0.2">
      <c r="AM105" s="12">
        <v>12</v>
      </c>
      <c r="AN105" s="12" t="e">
        <f t="shared" si="116"/>
        <v>#REF!</v>
      </c>
      <c r="AO105" s="20" t="e">
        <f t="shared" ref="AO105:BC105" si="135">AO19</f>
        <v>#REF!</v>
      </c>
      <c r="AP105" s="12" t="e">
        <f t="shared" si="135"/>
        <v>#REF!</v>
      </c>
      <c r="AQ105" s="12" t="e">
        <f t="shared" si="135"/>
        <v>#REF!</v>
      </c>
      <c r="AR105" s="12" t="e">
        <f t="shared" si="135"/>
        <v>#REF!</v>
      </c>
      <c r="AS105" s="12" t="e">
        <f t="shared" si="135"/>
        <v>#REF!</v>
      </c>
      <c r="AT105" s="12" t="e">
        <f t="shared" si="135"/>
        <v>#REF!</v>
      </c>
      <c r="AU105" s="12" t="e">
        <f t="shared" si="135"/>
        <v>#REF!</v>
      </c>
      <c r="AV105" s="12" t="e">
        <f t="shared" si="135"/>
        <v>#REF!</v>
      </c>
      <c r="AW105" s="12" t="e">
        <f t="shared" si="135"/>
        <v>#REF!</v>
      </c>
      <c r="AX105" s="12" t="e">
        <f t="shared" si="135"/>
        <v>#REF!</v>
      </c>
      <c r="AY105" s="12" t="e">
        <f t="shared" si="135"/>
        <v>#REF!</v>
      </c>
      <c r="AZ105" s="12" t="e">
        <f t="shared" si="135"/>
        <v>#REF!</v>
      </c>
      <c r="BA105" s="12" t="e">
        <f t="shared" si="135"/>
        <v>#REF!</v>
      </c>
      <c r="BB105" s="12" t="e">
        <f t="shared" si="135"/>
        <v>#REF!</v>
      </c>
      <c r="BC105" s="12" t="e">
        <f t="shared" si="135"/>
        <v>#REF!</v>
      </c>
      <c r="BD105" s="12" t="e">
        <f t="shared" ref="BD105:BW105" si="136">BD19</f>
        <v>#REF!</v>
      </c>
      <c r="BE105" s="12" t="e">
        <f t="shared" si="136"/>
        <v>#REF!</v>
      </c>
      <c r="BF105" s="12" t="e">
        <f t="shared" si="136"/>
        <v>#REF!</v>
      </c>
      <c r="BG105" s="12" t="e">
        <f t="shared" si="136"/>
        <v>#REF!</v>
      </c>
      <c r="BH105" s="12" t="e">
        <f t="shared" si="136"/>
        <v>#REF!</v>
      </c>
      <c r="BI105" s="12" t="e">
        <f t="shared" si="136"/>
        <v>#REF!</v>
      </c>
      <c r="BJ105" s="12" t="e">
        <f t="shared" si="136"/>
        <v>#REF!</v>
      </c>
      <c r="BK105" s="12" t="e">
        <f t="shared" si="136"/>
        <v>#REF!</v>
      </c>
      <c r="BL105" s="12" t="e">
        <f t="shared" si="136"/>
        <v>#REF!</v>
      </c>
      <c r="BM105" s="12" t="e">
        <f t="shared" si="136"/>
        <v>#REF!</v>
      </c>
      <c r="BN105" s="12" t="e">
        <f t="shared" si="136"/>
        <v>#REF!</v>
      </c>
      <c r="BO105" s="12" t="e">
        <f t="shared" si="136"/>
        <v>#REF!</v>
      </c>
      <c r="BP105" s="12" t="e">
        <f t="shared" si="136"/>
        <v>#REF!</v>
      </c>
      <c r="BQ105" s="12" t="e">
        <f t="shared" si="136"/>
        <v>#REF!</v>
      </c>
      <c r="BR105" s="12" t="e">
        <f t="shared" si="136"/>
        <v>#REF!</v>
      </c>
      <c r="BS105" s="12" t="e">
        <f t="shared" si="136"/>
        <v>#REF!</v>
      </c>
      <c r="BT105" s="12" t="e">
        <f t="shared" si="136"/>
        <v>#REF!</v>
      </c>
      <c r="BU105" s="12" t="e">
        <f t="shared" si="136"/>
        <v>#REF!</v>
      </c>
      <c r="BV105" s="12" t="e">
        <f t="shared" si="136"/>
        <v>#REF!</v>
      </c>
      <c r="BW105" s="12" t="e">
        <f t="shared" si="136"/>
        <v>#REF!</v>
      </c>
    </row>
    <row r="106" spans="39:75" x14ac:dyDescent="0.2">
      <c r="AM106" s="12">
        <v>13</v>
      </c>
      <c r="AN106" s="12" t="e">
        <f t="shared" si="116"/>
        <v>#REF!</v>
      </c>
      <c r="AO106" s="20" t="e">
        <f t="shared" ref="AO106:BC106" si="137">AO20</f>
        <v>#REF!</v>
      </c>
      <c r="AP106" s="12" t="e">
        <f t="shared" si="137"/>
        <v>#REF!</v>
      </c>
      <c r="AQ106" s="12" t="e">
        <f t="shared" si="137"/>
        <v>#REF!</v>
      </c>
      <c r="AR106" s="12" t="e">
        <f t="shared" si="137"/>
        <v>#REF!</v>
      </c>
      <c r="AS106" s="12" t="e">
        <f t="shared" si="137"/>
        <v>#REF!</v>
      </c>
      <c r="AT106" s="12" t="e">
        <f t="shared" si="137"/>
        <v>#REF!</v>
      </c>
      <c r="AU106" s="12" t="e">
        <f t="shared" si="137"/>
        <v>#REF!</v>
      </c>
      <c r="AV106" s="12" t="e">
        <f t="shared" si="137"/>
        <v>#REF!</v>
      </c>
      <c r="AW106" s="12" t="e">
        <f t="shared" si="137"/>
        <v>#REF!</v>
      </c>
      <c r="AX106" s="12" t="e">
        <f t="shared" si="137"/>
        <v>#REF!</v>
      </c>
      <c r="AY106" s="12" t="e">
        <f t="shared" si="137"/>
        <v>#REF!</v>
      </c>
      <c r="AZ106" s="12" t="e">
        <f t="shared" si="137"/>
        <v>#REF!</v>
      </c>
      <c r="BA106" s="12" t="e">
        <f t="shared" si="137"/>
        <v>#REF!</v>
      </c>
      <c r="BB106" s="12" t="e">
        <f t="shared" si="137"/>
        <v>#REF!</v>
      </c>
      <c r="BC106" s="12" t="e">
        <f t="shared" si="137"/>
        <v>#REF!</v>
      </c>
      <c r="BD106" s="12" t="e">
        <f t="shared" ref="BD106:BW106" si="138">BD20</f>
        <v>#REF!</v>
      </c>
      <c r="BE106" s="12" t="e">
        <f t="shared" si="138"/>
        <v>#REF!</v>
      </c>
      <c r="BF106" s="12" t="e">
        <f t="shared" si="138"/>
        <v>#REF!</v>
      </c>
      <c r="BG106" s="12" t="e">
        <f t="shared" si="138"/>
        <v>#REF!</v>
      </c>
      <c r="BH106" s="12" t="e">
        <f t="shared" si="138"/>
        <v>#REF!</v>
      </c>
      <c r="BI106" s="12" t="e">
        <f t="shared" si="138"/>
        <v>#REF!</v>
      </c>
      <c r="BJ106" s="12" t="e">
        <f t="shared" si="138"/>
        <v>#REF!</v>
      </c>
      <c r="BK106" s="12" t="e">
        <f t="shared" si="138"/>
        <v>#REF!</v>
      </c>
      <c r="BL106" s="12" t="e">
        <f t="shared" si="138"/>
        <v>#REF!</v>
      </c>
      <c r="BM106" s="12" t="e">
        <f t="shared" si="138"/>
        <v>#REF!</v>
      </c>
      <c r="BN106" s="12" t="e">
        <f t="shared" si="138"/>
        <v>#REF!</v>
      </c>
      <c r="BO106" s="12" t="e">
        <f t="shared" si="138"/>
        <v>#REF!</v>
      </c>
      <c r="BP106" s="12" t="e">
        <f t="shared" si="138"/>
        <v>#REF!</v>
      </c>
      <c r="BQ106" s="12" t="e">
        <f t="shared" si="138"/>
        <v>#REF!</v>
      </c>
      <c r="BR106" s="12" t="e">
        <f t="shared" si="138"/>
        <v>#REF!</v>
      </c>
      <c r="BS106" s="12" t="e">
        <f t="shared" si="138"/>
        <v>#REF!</v>
      </c>
      <c r="BT106" s="12" t="e">
        <f t="shared" si="138"/>
        <v>#REF!</v>
      </c>
      <c r="BU106" s="12" t="e">
        <f t="shared" si="138"/>
        <v>#REF!</v>
      </c>
      <c r="BV106" s="12" t="e">
        <f t="shared" si="138"/>
        <v>#REF!</v>
      </c>
      <c r="BW106" s="12" t="e">
        <f t="shared" si="138"/>
        <v>#REF!</v>
      </c>
    </row>
    <row r="107" spans="39:75" x14ac:dyDescent="0.2">
      <c r="AM107" s="12">
        <v>14</v>
      </c>
      <c r="AN107" s="12" t="e">
        <f t="shared" si="116"/>
        <v>#REF!</v>
      </c>
      <c r="AO107" s="20" t="e">
        <f t="shared" ref="AO107:BC107" si="139">AO21</f>
        <v>#REF!</v>
      </c>
      <c r="AP107" s="12" t="e">
        <f t="shared" si="139"/>
        <v>#REF!</v>
      </c>
      <c r="AQ107" s="12" t="e">
        <f t="shared" si="139"/>
        <v>#REF!</v>
      </c>
      <c r="AR107" s="12" t="e">
        <f t="shared" si="139"/>
        <v>#REF!</v>
      </c>
      <c r="AS107" s="12" t="e">
        <f t="shared" si="139"/>
        <v>#REF!</v>
      </c>
      <c r="AT107" s="12" t="e">
        <f t="shared" si="139"/>
        <v>#REF!</v>
      </c>
      <c r="AU107" s="12" t="e">
        <f t="shared" si="139"/>
        <v>#REF!</v>
      </c>
      <c r="AV107" s="12" t="e">
        <f t="shared" si="139"/>
        <v>#REF!</v>
      </c>
      <c r="AW107" s="12" t="e">
        <f t="shared" si="139"/>
        <v>#REF!</v>
      </c>
      <c r="AX107" s="12" t="e">
        <f t="shared" si="139"/>
        <v>#REF!</v>
      </c>
      <c r="AY107" s="12" t="e">
        <f t="shared" si="139"/>
        <v>#REF!</v>
      </c>
      <c r="AZ107" s="12" t="e">
        <f t="shared" si="139"/>
        <v>#REF!</v>
      </c>
      <c r="BA107" s="12" t="e">
        <f t="shared" si="139"/>
        <v>#REF!</v>
      </c>
      <c r="BB107" s="12" t="e">
        <f t="shared" si="139"/>
        <v>#REF!</v>
      </c>
      <c r="BC107" s="12" t="e">
        <f t="shared" si="139"/>
        <v>#REF!</v>
      </c>
      <c r="BD107" s="12" t="e">
        <f t="shared" ref="BD107:BW107" si="140">BD21</f>
        <v>#REF!</v>
      </c>
      <c r="BE107" s="12" t="e">
        <f t="shared" si="140"/>
        <v>#REF!</v>
      </c>
      <c r="BF107" s="12" t="e">
        <f t="shared" si="140"/>
        <v>#REF!</v>
      </c>
      <c r="BG107" s="12" t="e">
        <f t="shared" si="140"/>
        <v>#REF!</v>
      </c>
      <c r="BH107" s="12" t="e">
        <f t="shared" si="140"/>
        <v>#REF!</v>
      </c>
      <c r="BI107" s="12" t="e">
        <f t="shared" si="140"/>
        <v>#REF!</v>
      </c>
      <c r="BJ107" s="12" t="e">
        <f t="shared" si="140"/>
        <v>#REF!</v>
      </c>
      <c r="BK107" s="12" t="e">
        <f t="shared" si="140"/>
        <v>#REF!</v>
      </c>
      <c r="BL107" s="12" t="e">
        <f t="shared" si="140"/>
        <v>#REF!</v>
      </c>
      <c r="BM107" s="12" t="e">
        <f t="shared" si="140"/>
        <v>#REF!</v>
      </c>
      <c r="BN107" s="12" t="e">
        <f t="shared" si="140"/>
        <v>#REF!</v>
      </c>
      <c r="BO107" s="12" t="e">
        <f t="shared" si="140"/>
        <v>#REF!</v>
      </c>
      <c r="BP107" s="12" t="e">
        <f t="shared" si="140"/>
        <v>#REF!</v>
      </c>
      <c r="BQ107" s="12" t="e">
        <f t="shared" si="140"/>
        <v>#REF!</v>
      </c>
      <c r="BR107" s="12" t="e">
        <f t="shared" si="140"/>
        <v>#REF!</v>
      </c>
      <c r="BS107" s="12" t="e">
        <f t="shared" si="140"/>
        <v>#REF!</v>
      </c>
      <c r="BT107" s="12" t="e">
        <f t="shared" si="140"/>
        <v>#REF!</v>
      </c>
      <c r="BU107" s="12" t="e">
        <f t="shared" si="140"/>
        <v>#REF!</v>
      </c>
      <c r="BV107" s="12" t="e">
        <f t="shared" si="140"/>
        <v>#REF!</v>
      </c>
      <c r="BW107" s="12" t="e">
        <f t="shared" si="140"/>
        <v>#REF!</v>
      </c>
    </row>
    <row r="108" spans="39:75" x14ac:dyDescent="0.2">
      <c r="AM108" s="12">
        <v>15</v>
      </c>
      <c r="AN108" s="12" t="e">
        <f t="shared" si="116"/>
        <v>#REF!</v>
      </c>
      <c r="AO108" s="20" t="e">
        <f t="shared" ref="AO108:BC108" si="141">AO22</f>
        <v>#REF!</v>
      </c>
      <c r="AP108" s="12" t="e">
        <f t="shared" si="141"/>
        <v>#REF!</v>
      </c>
      <c r="AQ108" s="12" t="e">
        <f t="shared" si="141"/>
        <v>#REF!</v>
      </c>
      <c r="AR108" s="12" t="e">
        <f t="shared" si="141"/>
        <v>#REF!</v>
      </c>
      <c r="AS108" s="12" t="e">
        <f t="shared" si="141"/>
        <v>#REF!</v>
      </c>
      <c r="AT108" s="12" t="e">
        <f t="shared" si="141"/>
        <v>#REF!</v>
      </c>
      <c r="AU108" s="12" t="e">
        <f t="shared" si="141"/>
        <v>#REF!</v>
      </c>
      <c r="AV108" s="12" t="e">
        <f t="shared" si="141"/>
        <v>#REF!</v>
      </c>
      <c r="AW108" s="12" t="e">
        <f t="shared" si="141"/>
        <v>#REF!</v>
      </c>
      <c r="AX108" s="12" t="e">
        <f t="shared" si="141"/>
        <v>#REF!</v>
      </c>
      <c r="AY108" s="12" t="e">
        <f t="shared" si="141"/>
        <v>#REF!</v>
      </c>
      <c r="AZ108" s="12" t="e">
        <f t="shared" si="141"/>
        <v>#REF!</v>
      </c>
      <c r="BA108" s="12" t="e">
        <f t="shared" si="141"/>
        <v>#REF!</v>
      </c>
      <c r="BB108" s="12" t="e">
        <f t="shared" si="141"/>
        <v>#REF!</v>
      </c>
      <c r="BC108" s="12" t="e">
        <f t="shared" si="141"/>
        <v>#REF!</v>
      </c>
      <c r="BD108" s="12" t="e">
        <f t="shared" ref="BD108:BW108" si="142">BD22</f>
        <v>#REF!</v>
      </c>
      <c r="BE108" s="12" t="e">
        <f t="shared" si="142"/>
        <v>#REF!</v>
      </c>
      <c r="BF108" s="12" t="e">
        <f t="shared" si="142"/>
        <v>#REF!</v>
      </c>
      <c r="BG108" s="12" t="e">
        <f t="shared" si="142"/>
        <v>#REF!</v>
      </c>
      <c r="BH108" s="12" t="e">
        <f t="shared" si="142"/>
        <v>#REF!</v>
      </c>
      <c r="BI108" s="12" t="e">
        <f t="shared" si="142"/>
        <v>#REF!</v>
      </c>
      <c r="BJ108" s="12" t="e">
        <f t="shared" si="142"/>
        <v>#REF!</v>
      </c>
      <c r="BK108" s="12" t="e">
        <f t="shared" si="142"/>
        <v>#REF!</v>
      </c>
      <c r="BL108" s="12" t="e">
        <f t="shared" si="142"/>
        <v>#REF!</v>
      </c>
      <c r="BM108" s="12" t="e">
        <f t="shared" si="142"/>
        <v>#REF!</v>
      </c>
      <c r="BN108" s="12" t="e">
        <f t="shared" si="142"/>
        <v>#REF!</v>
      </c>
      <c r="BO108" s="12" t="e">
        <f t="shared" si="142"/>
        <v>#REF!</v>
      </c>
      <c r="BP108" s="12" t="e">
        <f t="shared" si="142"/>
        <v>#REF!</v>
      </c>
      <c r="BQ108" s="12" t="e">
        <f t="shared" si="142"/>
        <v>#REF!</v>
      </c>
      <c r="BR108" s="12" t="e">
        <f t="shared" si="142"/>
        <v>#REF!</v>
      </c>
      <c r="BS108" s="12" t="e">
        <f t="shared" si="142"/>
        <v>#REF!</v>
      </c>
      <c r="BT108" s="12" t="e">
        <f t="shared" si="142"/>
        <v>#REF!</v>
      </c>
      <c r="BU108" s="12" t="e">
        <f t="shared" si="142"/>
        <v>#REF!</v>
      </c>
      <c r="BV108" s="12" t="e">
        <f t="shared" si="142"/>
        <v>#REF!</v>
      </c>
      <c r="BW108" s="12" t="e">
        <f t="shared" si="142"/>
        <v>#REF!</v>
      </c>
    </row>
    <row r="109" spans="39:75" x14ac:dyDescent="0.2">
      <c r="AM109" s="12">
        <v>16</v>
      </c>
      <c r="AN109" s="12" t="e">
        <f t="shared" si="116"/>
        <v>#REF!</v>
      </c>
      <c r="AO109" s="20" t="e">
        <f t="shared" ref="AO109:BC109" si="143">AO23</f>
        <v>#REF!</v>
      </c>
      <c r="AP109" s="12" t="e">
        <f t="shared" si="143"/>
        <v>#REF!</v>
      </c>
      <c r="AQ109" s="12" t="e">
        <f t="shared" si="143"/>
        <v>#REF!</v>
      </c>
      <c r="AR109" s="12" t="e">
        <f t="shared" si="143"/>
        <v>#REF!</v>
      </c>
      <c r="AS109" s="12" t="e">
        <f t="shared" si="143"/>
        <v>#REF!</v>
      </c>
      <c r="AT109" s="12" t="e">
        <f t="shared" si="143"/>
        <v>#REF!</v>
      </c>
      <c r="AU109" s="12" t="e">
        <f t="shared" si="143"/>
        <v>#REF!</v>
      </c>
      <c r="AV109" s="12" t="e">
        <f t="shared" si="143"/>
        <v>#REF!</v>
      </c>
      <c r="AW109" s="12" t="e">
        <f t="shared" si="143"/>
        <v>#REF!</v>
      </c>
      <c r="AX109" s="12" t="e">
        <f t="shared" si="143"/>
        <v>#REF!</v>
      </c>
      <c r="AY109" s="12" t="e">
        <f t="shared" si="143"/>
        <v>#REF!</v>
      </c>
      <c r="AZ109" s="12" t="e">
        <f t="shared" si="143"/>
        <v>#REF!</v>
      </c>
      <c r="BA109" s="12" t="e">
        <f t="shared" si="143"/>
        <v>#REF!</v>
      </c>
      <c r="BB109" s="12" t="e">
        <f t="shared" si="143"/>
        <v>#REF!</v>
      </c>
      <c r="BC109" s="12" t="e">
        <f t="shared" si="143"/>
        <v>#REF!</v>
      </c>
      <c r="BD109" s="12" t="e">
        <f t="shared" ref="BD109:BW109" si="144">BD23</f>
        <v>#REF!</v>
      </c>
      <c r="BE109" s="12" t="e">
        <f t="shared" si="144"/>
        <v>#REF!</v>
      </c>
      <c r="BF109" s="12" t="e">
        <f t="shared" si="144"/>
        <v>#REF!</v>
      </c>
      <c r="BG109" s="12" t="e">
        <f t="shared" si="144"/>
        <v>#REF!</v>
      </c>
      <c r="BH109" s="12" t="e">
        <f t="shared" si="144"/>
        <v>#REF!</v>
      </c>
      <c r="BI109" s="12" t="e">
        <f t="shared" si="144"/>
        <v>#REF!</v>
      </c>
      <c r="BJ109" s="12" t="e">
        <f t="shared" si="144"/>
        <v>#REF!</v>
      </c>
      <c r="BK109" s="12" t="e">
        <f t="shared" si="144"/>
        <v>#REF!</v>
      </c>
      <c r="BL109" s="12" t="e">
        <f t="shared" si="144"/>
        <v>#REF!</v>
      </c>
      <c r="BM109" s="12" t="e">
        <f t="shared" si="144"/>
        <v>#REF!</v>
      </c>
      <c r="BN109" s="12" t="e">
        <f t="shared" si="144"/>
        <v>#REF!</v>
      </c>
      <c r="BO109" s="12" t="e">
        <f t="shared" si="144"/>
        <v>#REF!</v>
      </c>
      <c r="BP109" s="12" t="e">
        <f t="shared" si="144"/>
        <v>#REF!</v>
      </c>
      <c r="BQ109" s="12" t="e">
        <f t="shared" si="144"/>
        <v>#REF!</v>
      </c>
      <c r="BR109" s="12" t="e">
        <f t="shared" si="144"/>
        <v>#REF!</v>
      </c>
      <c r="BS109" s="12" t="e">
        <f t="shared" si="144"/>
        <v>#REF!</v>
      </c>
      <c r="BT109" s="12" t="e">
        <f t="shared" si="144"/>
        <v>#REF!</v>
      </c>
      <c r="BU109" s="12" t="e">
        <f t="shared" si="144"/>
        <v>#REF!</v>
      </c>
      <c r="BV109" s="12" t="e">
        <f t="shared" si="144"/>
        <v>#REF!</v>
      </c>
      <c r="BW109" s="12" t="e">
        <f t="shared" si="144"/>
        <v>#REF!</v>
      </c>
    </row>
    <row r="110" spans="39:75" x14ac:dyDescent="0.2">
      <c r="AM110" s="12">
        <v>17</v>
      </c>
      <c r="AN110" s="12" t="e">
        <f t="shared" si="116"/>
        <v>#REF!</v>
      </c>
      <c r="AO110" s="20" t="e">
        <f t="shared" ref="AO110:BC110" si="145">AO24</f>
        <v>#REF!</v>
      </c>
      <c r="AP110" s="12" t="e">
        <f t="shared" si="145"/>
        <v>#REF!</v>
      </c>
      <c r="AQ110" s="12" t="e">
        <f t="shared" si="145"/>
        <v>#REF!</v>
      </c>
      <c r="AR110" s="12" t="e">
        <f t="shared" si="145"/>
        <v>#REF!</v>
      </c>
      <c r="AS110" s="12" t="e">
        <f t="shared" si="145"/>
        <v>#REF!</v>
      </c>
      <c r="AT110" s="12" t="e">
        <f t="shared" si="145"/>
        <v>#REF!</v>
      </c>
      <c r="AU110" s="12" t="e">
        <f t="shared" si="145"/>
        <v>#REF!</v>
      </c>
      <c r="AV110" s="12" t="e">
        <f t="shared" si="145"/>
        <v>#REF!</v>
      </c>
      <c r="AW110" s="12" t="e">
        <f t="shared" si="145"/>
        <v>#REF!</v>
      </c>
      <c r="AX110" s="12" t="e">
        <f t="shared" si="145"/>
        <v>#REF!</v>
      </c>
      <c r="AY110" s="12" t="e">
        <f t="shared" si="145"/>
        <v>#REF!</v>
      </c>
      <c r="AZ110" s="12" t="e">
        <f t="shared" si="145"/>
        <v>#REF!</v>
      </c>
      <c r="BA110" s="12" t="e">
        <f t="shared" si="145"/>
        <v>#REF!</v>
      </c>
      <c r="BB110" s="12" t="e">
        <f t="shared" si="145"/>
        <v>#REF!</v>
      </c>
      <c r="BC110" s="12" t="e">
        <f t="shared" si="145"/>
        <v>#REF!</v>
      </c>
      <c r="BD110" s="12" t="e">
        <f t="shared" ref="BD110:BW110" si="146">BD24</f>
        <v>#REF!</v>
      </c>
      <c r="BE110" s="12" t="e">
        <f t="shared" si="146"/>
        <v>#REF!</v>
      </c>
      <c r="BF110" s="12" t="e">
        <f t="shared" si="146"/>
        <v>#REF!</v>
      </c>
      <c r="BG110" s="12" t="e">
        <f t="shared" si="146"/>
        <v>#REF!</v>
      </c>
      <c r="BH110" s="12" t="e">
        <f t="shared" si="146"/>
        <v>#REF!</v>
      </c>
      <c r="BI110" s="12" t="e">
        <f t="shared" si="146"/>
        <v>#REF!</v>
      </c>
      <c r="BJ110" s="12" t="e">
        <f t="shared" si="146"/>
        <v>#REF!</v>
      </c>
      <c r="BK110" s="12" t="e">
        <f t="shared" si="146"/>
        <v>#REF!</v>
      </c>
      <c r="BL110" s="12" t="e">
        <f t="shared" si="146"/>
        <v>#REF!</v>
      </c>
      <c r="BM110" s="12" t="e">
        <f t="shared" si="146"/>
        <v>#REF!</v>
      </c>
      <c r="BN110" s="12" t="e">
        <f t="shared" si="146"/>
        <v>#REF!</v>
      </c>
      <c r="BO110" s="12" t="e">
        <f t="shared" si="146"/>
        <v>#REF!</v>
      </c>
      <c r="BP110" s="12" t="e">
        <f t="shared" si="146"/>
        <v>#REF!</v>
      </c>
      <c r="BQ110" s="12" t="e">
        <f t="shared" si="146"/>
        <v>#REF!</v>
      </c>
      <c r="BR110" s="12" t="e">
        <f t="shared" si="146"/>
        <v>#REF!</v>
      </c>
      <c r="BS110" s="12" t="e">
        <f t="shared" si="146"/>
        <v>#REF!</v>
      </c>
      <c r="BT110" s="12" t="e">
        <f t="shared" si="146"/>
        <v>#REF!</v>
      </c>
      <c r="BU110" s="12" t="e">
        <f t="shared" si="146"/>
        <v>#REF!</v>
      </c>
      <c r="BV110" s="12" t="e">
        <f t="shared" si="146"/>
        <v>#REF!</v>
      </c>
      <c r="BW110" s="12" t="e">
        <f t="shared" si="146"/>
        <v>#REF!</v>
      </c>
    </row>
    <row r="111" spans="39:75" x14ac:dyDescent="0.2">
      <c r="AM111" s="12">
        <v>18</v>
      </c>
      <c r="AN111" s="12" t="e">
        <f t="shared" si="116"/>
        <v>#REF!</v>
      </c>
      <c r="AO111" s="20" t="e">
        <f t="shared" ref="AO111:BC111" si="147">AO25</f>
        <v>#REF!</v>
      </c>
      <c r="AP111" s="12" t="e">
        <f t="shared" si="147"/>
        <v>#REF!</v>
      </c>
      <c r="AQ111" s="12" t="e">
        <f t="shared" si="147"/>
        <v>#REF!</v>
      </c>
      <c r="AR111" s="12" t="e">
        <f t="shared" si="147"/>
        <v>#REF!</v>
      </c>
      <c r="AS111" s="12" t="e">
        <f t="shared" si="147"/>
        <v>#REF!</v>
      </c>
      <c r="AT111" s="12" t="e">
        <f t="shared" si="147"/>
        <v>#REF!</v>
      </c>
      <c r="AU111" s="12" t="e">
        <f t="shared" si="147"/>
        <v>#REF!</v>
      </c>
      <c r="AV111" s="12" t="e">
        <f t="shared" si="147"/>
        <v>#REF!</v>
      </c>
      <c r="AW111" s="12" t="e">
        <f t="shared" si="147"/>
        <v>#REF!</v>
      </c>
      <c r="AX111" s="12" t="e">
        <f t="shared" si="147"/>
        <v>#REF!</v>
      </c>
      <c r="AY111" s="12" t="e">
        <f t="shared" si="147"/>
        <v>#REF!</v>
      </c>
      <c r="AZ111" s="12" t="e">
        <f t="shared" si="147"/>
        <v>#REF!</v>
      </c>
      <c r="BA111" s="12" t="e">
        <f t="shared" si="147"/>
        <v>#REF!</v>
      </c>
      <c r="BB111" s="12" t="e">
        <f t="shared" si="147"/>
        <v>#REF!</v>
      </c>
      <c r="BC111" s="12" t="e">
        <f t="shared" si="147"/>
        <v>#REF!</v>
      </c>
      <c r="BD111" s="12" t="e">
        <f t="shared" ref="BD111:BW111" si="148">BD25</f>
        <v>#REF!</v>
      </c>
      <c r="BE111" s="12" t="e">
        <f t="shared" si="148"/>
        <v>#REF!</v>
      </c>
      <c r="BF111" s="12" t="e">
        <f t="shared" si="148"/>
        <v>#REF!</v>
      </c>
      <c r="BG111" s="12" t="e">
        <f t="shared" si="148"/>
        <v>#REF!</v>
      </c>
      <c r="BH111" s="12" t="e">
        <f t="shared" si="148"/>
        <v>#REF!</v>
      </c>
      <c r="BI111" s="12" t="e">
        <f t="shared" si="148"/>
        <v>#REF!</v>
      </c>
      <c r="BJ111" s="12" t="e">
        <f t="shared" si="148"/>
        <v>#REF!</v>
      </c>
      <c r="BK111" s="12" t="e">
        <f t="shared" si="148"/>
        <v>#REF!</v>
      </c>
      <c r="BL111" s="12" t="e">
        <f t="shared" si="148"/>
        <v>#REF!</v>
      </c>
      <c r="BM111" s="12" t="e">
        <f t="shared" si="148"/>
        <v>#REF!</v>
      </c>
      <c r="BN111" s="12" t="e">
        <f t="shared" si="148"/>
        <v>#REF!</v>
      </c>
      <c r="BO111" s="12" t="e">
        <f t="shared" si="148"/>
        <v>#REF!</v>
      </c>
      <c r="BP111" s="12" t="e">
        <f t="shared" si="148"/>
        <v>#REF!</v>
      </c>
      <c r="BQ111" s="12" t="e">
        <f t="shared" si="148"/>
        <v>#REF!</v>
      </c>
      <c r="BR111" s="12" t="e">
        <f t="shared" si="148"/>
        <v>#REF!</v>
      </c>
      <c r="BS111" s="12" t="e">
        <f t="shared" si="148"/>
        <v>#REF!</v>
      </c>
      <c r="BT111" s="12" t="e">
        <f t="shared" si="148"/>
        <v>#REF!</v>
      </c>
      <c r="BU111" s="12" t="e">
        <f t="shared" si="148"/>
        <v>#REF!</v>
      </c>
      <c r="BV111" s="12" t="e">
        <f t="shared" si="148"/>
        <v>#REF!</v>
      </c>
      <c r="BW111" s="12" t="e">
        <f t="shared" si="148"/>
        <v>#REF!</v>
      </c>
    </row>
    <row r="112" spans="39:75" x14ac:dyDescent="0.2">
      <c r="AM112" s="12">
        <v>19</v>
      </c>
      <c r="AN112" s="12" t="e">
        <f t="shared" si="116"/>
        <v>#REF!</v>
      </c>
      <c r="AO112" s="20" t="e">
        <f t="shared" ref="AO112:BC112" si="149">AO26</f>
        <v>#REF!</v>
      </c>
      <c r="AP112" s="12" t="e">
        <f t="shared" si="149"/>
        <v>#REF!</v>
      </c>
      <c r="AQ112" s="12" t="e">
        <f t="shared" si="149"/>
        <v>#REF!</v>
      </c>
      <c r="AR112" s="12" t="e">
        <f t="shared" si="149"/>
        <v>#REF!</v>
      </c>
      <c r="AS112" s="12" t="e">
        <f t="shared" si="149"/>
        <v>#REF!</v>
      </c>
      <c r="AT112" s="12" t="e">
        <f t="shared" si="149"/>
        <v>#REF!</v>
      </c>
      <c r="AU112" s="12" t="e">
        <f t="shared" si="149"/>
        <v>#REF!</v>
      </c>
      <c r="AV112" s="12" t="e">
        <f t="shared" si="149"/>
        <v>#REF!</v>
      </c>
      <c r="AW112" s="12" t="e">
        <f t="shared" si="149"/>
        <v>#REF!</v>
      </c>
      <c r="AX112" s="12" t="e">
        <f t="shared" si="149"/>
        <v>#REF!</v>
      </c>
      <c r="AY112" s="12" t="e">
        <f t="shared" si="149"/>
        <v>#REF!</v>
      </c>
      <c r="AZ112" s="12" t="e">
        <f t="shared" si="149"/>
        <v>#REF!</v>
      </c>
      <c r="BA112" s="12" t="e">
        <f t="shared" si="149"/>
        <v>#REF!</v>
      </c>
      <c r="BB112" s="12" t="e">
        <f t="shared" si="149"/>
        <v>#REF!</v>
      </c>
      <c r="BC112" s="12" t="e">
        <f t="shared" si="149"/>
        <v>#REF!</v>
      </c>
      <c r="BD112" s="12" t="e">
        <f t="shared" ref="BD112:BW112" si="150">BD26</f>
        <v>#REF!</v>
      </c>
      <c r="BE112" s="12" t="e">
        <f t="shared" si="150"/>
        <v>#REF!</v>
      </c>
      <c r="BF112" s="12" t="e">
        <f t="shared" si="150"/>
        <v>#REF!</v>
      </c>
      <c r="BG112" s="12" t="e">
        <f t="shared" si="150"/>
        <v>#REF!</v>
      </c>
      <c r="BH112" s="12" t="e">
        <f t="shared" si="150"/>
        <v>#REF!</v>
      </c>
      <c r="BI112" s="12" t="e">
        <f t="shared" si="150"/>
        <v>#REF!</v>
      </c>
      <c r="BJ112" s="12" t="e">
        <f t="shared" si="150"/>
        <v>#REF!</v>
      </c>
      <c r="BK112" s="12" t="e">
        <f t="shared" si="150"/>
        <v>#REF!</v>
      </c>
      <c r="BL112" s="12" t="e">
        <f t="shared" si="150"/>
        <v>#REF!</v>
      </c>
      <c r="BM112" s="12" t="e">
        <f t="shared" si="150"/>
        <v>#REF!</v>
      </c>
      <c r="BN112" s="12" t="e">
        <f t="shared" si="150"/>
        <v>#REF!</v>
      </c>
      <c r="BO112" s="12" t="e">
        <f t="shared" si="150"/>
        <v>#REF!</v>
      </c>
      <c r="BP112" s="12" t="e">
        <f t="shared" si="150"/>
        <v>#REF!</v>
      </c>
      <c r="BQ112" s="12" t="e">
        <f t="shared" si="150"/>
        <v>#REF!</v>
      </c>
      <c r="BR112" s="12" t="e">
        <f t="shared" si="150"/>
        <v>#REF!</v>
      </c>
      <c r="BS112" s="12" t="e">
        <f t="shared" si="150"/>
        <v>#REF!</v>
      </c>
      <c r="BT112" s="12" t="e">
        <f t="shared" si="150"/>
        <v>#REF!</v>
      </c>
      <c r="BU112" s="12" t="e">
        <f t="shared" si="150"/>
        <v>#REF!</v>
      </c>
      <c r="BV112" s="12" t="e">
        <f t="shared" si="150"/>
        <v>#REF!</v>
      </c>
      <c r="BW112" s="12" t="e">
        <f t="shared" si="150"/>
        <v>#REF!</v>
      </c>
    </row>
    <row r="113" spans="39:75" x14ac:dyDescent="0.2">
      <c r="AM113" s="12">
        <v>20</v>
      </c>
      <c r="AN113" s="12" t="e">
        <f t="shared" si="116"/>
        <v>#REF!</v>
      </c>
      <c r="AO113" s="20" t="e">
        <f t="shared" ref="AO113:BC113" si="151">AO27</f>
        <v>#REF!</v>
      </c>
      <c r="AP113" s="12" t="e">
        <f t="shared" si="151"/>
        <v>#REF!</v>
      </c>
      <c r="AQ113" s="12" t="e">
        <f t="shared" si="151"/>
        <v>#REF!</v>
      </c>
      <c r="AR113" s="12" t="e">
        <f t="shared" si="151"/>
        <v>#REF!</v>
      </c>
      <c r="AS113" s="12" t="e">
        <f t="shared" si="151"/>
        <v>#REF!</v>
      </c>
      <c r="AT113" s="12" t="e">
        <f t="shared" si="151"/>
        <v>#REF!</v>
      </c>
      <c r="AU113" s="12" t="e">
        <f t="shared" si="151"/>
        <v>#REF!</v>
      </c>
      <c r="AV113" s="12" t="e">
        <f t="shared" si="151"/>
        <v>#REF!</v>
      </c>
      <c r="AW113" s="12" t="e">
        <f t="shared" si="151"/>
        <v>#REF!</v>
      </c>
      <c r="AX113" s="12" t="e">
        <f t="shared" si="151"/>
        <v>#REF!</v>
      </c>
      <c r="AY113" s="12" t="e">
        <f t="shared" si="151"/>
        <v>#REF!</v>
      </c>
      <c r="AZ113" s="12" t="e">
        <f t="shared" si="151"/>
        <v>#REF!</v>
      </c>
      <c r="BA113" s="12" t="e">
        <f t="shared" si="151"/>
        <v>#REF!</v>
      </c>
      <c r="BB113" s="12" t="e">
        <f t="shared" si="151"/>
        <v>#REF!</v>
      </c>
      <c r="BC113" s="12" t="e">
        <f t="shared" si="151"/>
        <v>#REF!</v>
      </c>
      <c r="BD113" s="12" t="e">
        <f t="shared" ref="BD113:BW113" si="152">BD27</f>
        <v>#REF!</v>
      </c>
      <c r="BE113" s="12" t="e">
        <f t="shared" si="152"/>
        <v>#REF!</v>
      </c>
      <c r="BF113" s="12" t="e">
        <f t="shared" si="152"/>
        <v>#REF!</v>
      </c>
      <c r="BG113" s="12" t="e">
        <f t="shared" si="152"/>
        <v>#REF!</v>
      </c>
      <c r="BH113" s="12" t="e">
        <f t="shared" si="152"/>
        <v>#REF!</v>
      </c>
      <c r="BI113" s="12" t="e">
        <f t="shared" si="152"/>
        <v>#REF!</v>
      </c>
      <c r="BJ113" s="12" t="e">
        <f t="shared" si="152"/>
        <v>#REF!</v>
      </c>
      <c r="BK113" s="12" t="e">
        <f t="shared" si="152"/>
        <v>#REF!</v>
      </c>
      <c r="BL113" s="12" t="e">
        <f t="shared" si="152"/>
        <v>#REF!</v>
      </c>
      <c r="BM113" s="12" t="e">
        <f t="shared" si="152"/>
        <v>#REF!</v>
      </c>
      <c r="BN113" s="12" t="e">
        <f t="shared" si="152"/>
        <v>#REF!</v>
      </c>
      <c r="BO113" s="12" t="e">
        <f t="shared" si="152"/>
        <v>#REF!</v>
      </c>
      <c r="BP113" s="12" t="e">
        <f t="shared" si="152"/>
        <v>#REF!</v>
      </c>
      <c r="BQ113" s="12" t="e">
        <f t="shared" si="152"/>
        <v>#REF!</v>
      </c>
      <c r="BR113" s="12" t="e">
        <f t="shared" si="152"/>
        <v>#REF!</v>
      </c>
      <c r="BS113" s="12" t="e">
        <f t="shared" si="152"/>
        <v>#REF!</v>
      </c>
      <c r="BT113" s="12" t="e">
        <f t="shared" si="152"/>
        <v>#REF!</v>
      </c>
      <c r="BU113" s="12" t="e">
        <f t="shared" si="152"/>
        <v>#REF!</v>
      </c>
      <c r="BV113" s="12" t="e">
        <f t="shared" si="152"/>
        <v>#REF!</v>
      </c>
      <c r="BW113" s="12" t="e">
        <f t="shared" si="152"/>
        <v>#REF!</v>
      </c>
    </row>
    <row r="114" spans="39:75" x14ac:dyDescent="0.2">
      <c r="AM114" s="12">
        <v>21</v>
      </c>
      <c r="AN114" s="12" t="e">
        <f t="shared" si="116"/>
        <v>#REF!</v>
      </c>
      <c r="AO114" s="20" t="e">
        <f t="shared" ref="AO114:BC114" si="153">AO28</f>
        <v>#REF!</v>
      </c>
      <c r="AP114" s="12" t="e">
        <f t="shared" si="153"/>
        <v>#REF!</v>
      </c>
      <c r="AQ114" s="12" t="e">
        <f t="shared" si="153"/>
        <v>#REF!</v>
      </c>
      <c r="AR114" s="12" t="e">
        <f t="shared" si="153"/>
        <v>#REF!</v>
      </c>
      <c r="AS114" s="12" t="e">
        <f t="shared" si="153"/>
        <v>#REF!</v>
      </c>
      <c r="AT114" s="12" t="e">
        <f t="shared" si="153"/>
        <v>#REF!</v>
      </c>
      <c r="AU114" s="12" t="e">
        <f t="shared" si="153"/>
        <v>#REF!</v>
      </c>
      <c r="AV114" s="12" t="e">
        <f t="shared" si="153"/>
        <v>#REF!</v>
      </c>
      <c r="AW114" s="12" t="e">
        <f t="shared" si="153"/>
        <v>#REF!</v>
      </c>
      <c r="AX114" s="12" t="e">
        <f t="shared" si="153"/>
        <v>#REF!</v>
      </c>
      <c r="AY114" s="12" t="e">
        <f t="shared" si="153"/>
        <v>#REF!</v>
      </c>
      <c r="AZ114" s="12" t="e">
        <f t="shared" si="153"/>
        <v>#REF!</v>
      </c>
      <c r="BA114" s="12" t="e">
        <f t="shared" si="153"/>
        <v>#REF!</v>
      </c>
      <c r="BB114" s="12" t="e">
        <f t="shared" si="153"/>
        <v>#REF!</v>
      </c>
      <c r="BC114" s="12" t="e">
        <f t="shared" si="153"/>
        <v>#REF!</v>
      </c>
      <c r="BD114" s="12" t="e">
        <f t="shared" ref="BD114:BW114" si="154">BD28</f>
        <v>#REF!</v>
      </c>
      <c r="BE114" s="12" t="e">
        <f t="shared" si="154"/>
        <v>#REF!</v>
      </c>
      <c r="BF114" s="12" t="e">
        <f t="shared" si="154"/>
        <v>#REF!</v>
      </c>
      <c r="BG114" s="12" t="e">
        <f t="shared" si="154"/>
        <v>#REF!</v>
      </c>
      <c r="BH114" s="12" t="e">
        <f t="shared" si="154"/>
        <v>#REF!</v>
      </c>
      <c r="BI114" s="12" t="e">
        <f t="shared" si="154"/>
        <v>#REF!</v>
      </c>
      <c r="BJ114" s="12" t="e">
        <f t="shared" si="154"/>
        <v>#REF!</v>
      </c>
      <c r="BK114" s="12" t="e">
        <f t="shared" si="154"/>
        <v>#REF!</v>
      </c>
      <c r="BL114" s="12" t="e">
        <f t="shared" si="154"/>
        <v>#REF!</v>
      </c>
      <c r="BM114" s="12" t="e">
        <f t="shared" si="154"/>
        <v>#REF!</v>
      </c>
      <c r="BN114" s="12" t="e">
        <f t="shared" si="154"/>
        <v>#REF!</v>
      </c>
      <c r="BO114" s="12" t="e">
        <f t="shared" si="154"/>
        <v>#REF!</v>
      </c>
      <c r="BP114" s="12" t="e">
        <f t="shared" si="154"/>
        <v>#REF!</v>
      </c>
      <c r="BQ114" s="12" t="e">
        <f t="shared" si="154"/>
        <v>#REF!</v>
      </c>
      <c r="BR114" s="12" t="e">
        <f t="shared" si="154"/>
        <v>#REF!</v>
      </c>
      <c r="BS114" s="12" t="e">
        <f t="shared" si="154"/>
        <v>#REF!</v>
      </c>
      <c r="BT114" s="12" t="e">
        <f t="shared" si="154"/>
        <v>#REF!</v>
      </c>
      <c r="BU114" s="12" t="e">
        <f t="shared" si="154"/>
        <v>#REF!</v>
      </c>
      <c r="BV114" s="12" t="e">
        <f t="shared" si="154"/>
        <v>#REF!</v>
      </c>
      <c r="BW114" s="12" t="e">
        <f t="shared" si="154"/>
        <v>#REF!</v>
      </c>
    </row>
    <row r="115" spans="39:75" x14ac:dyDescent="0.2">
      <c r="AM115" s="12">
        <v>22</v>
      </c>
      <c r="AN115" s="12" t="e">
        <f t="shared" si="116"/>
        <v>#REF!</v>
      </c>
      <c r="AO115" s="20" t="e">
        <f t="shared" ref="AO115:BC115" si="155">AO29</f>
        <v>#REF!</v>
      </c>
      <c r="AP115" s="12" t="e">
        <f t="shared" si="155"/>
        <v>#REF!</v>
      </c>
      <c r="AQ115" s="12" t="e">
        <f t="shared" si="155"/>
        <v>#REF!</v>
      </c>
      <c r="AR115" s="12" t="e">
        <f t="shared" si="155"/>
        <v>#REF!</v>
      </c>
      <c r="AS115" s="12" t="e">
        <f t="shared" si="155"/>
        <v>#REF!</v>
      </c>
      <c r="AT115" s="12" t="e">
        <f t="shared" si="155"/>
        <v>#REF!</v>
      </c>
      <c r="AU115" s="12" t="e">
        <f t="shared" si="155"/>
        <v>#REF!</v>
      </c>
      <c r="AV115" s="12" t="e">
        <f t="shared" si="155"/>
        <v>#REF!</v>
      </c>
      <c r="AW115" s="12" t="e">
        <f t="shared" si="155"/>
        <v>#REF!</v>
      </c>
      <c r="AX115" s="12" t="e">
        <f t="shared" si="155"/>
        <v>#REF!</v>
      </c>
      <c r="AY115" s="12" t="e">
        <f t="shared" si="155"/>
        <v>#REF!</v>
      </c>
      <c r="AZ115" s="12" t="e">
        <f t="shared" si="155"/>
        <v>#REF!</v>
      </c>
      <c r="BA115" s="12" t="e">
        <f t="shared" si="155"/>
        <v>#REF!</v>
      </c>
      <c r="BB115" s="12" t="e">
        <f t="shared" si="155"/>
        <v>#REF!</v>
      </c>
      <c r="BC115" s="12" t="e">
        <f t="shared" si="155"/>
        <v>#REF!</v>
      </c>
      <c r="BD115" s="12" t="e">
        <f t="shared" ref="BD115:BW115" si="156">BD29</f>
        <v>#REF!</v>
      </c>
      <c r="BE115" s="12" t="e">
        <f t="shared" si="156"/>
        <v>#REF!</v>
      </c>
      <c r="BF115" s="12" t="e">
        <f t="shared" si="156"/>
        <v>#REF!</v>
      </c>
      <c r="BG115" s="12" t="e">
        <f t="shared" si="156"/>
        <v>#REF!</v>
      </c>
      <c r="BH115" s="12" t="e">
        <f t="shared" si="156"/>
        <v>#REF!</v>
      </c>
      <c r="BI115" s="12" t="e">
        <f t="shared" si="156"/>
        <v>#REF!</v>
      </c>
      <c r="BJ115" s="12" t="e">
        <f t="shared" si="156"/>
        <v>#REF!</v>
      </c>
      <c r="BK115" s="12" t="e">
        <f t="shared" si="156"/>
        <v>#REF!</v>
      </c>
      <c r="BL115" s="12" t="e">
        <f t="shared" si="156"/>
        <v>#REF!</v>
      </c>
      <c r="BM115" s="12" t="e">
        <f t="shared" si="156"/>
        <v>#REF!</v>
      </c>
      <c r="BN115" s="12" t="e">
        <f t="shared" si="156"/>
        <v>#REF!</v>
      </c>
      <c r="BO115" s="12" t="e">
        <f t="shared" si="156"/>
        <v>#REF!</v>
      </c>
      <c r="BP115" s="12" t="e">
        <f t="shared" si="156"/>
        <v>#REF!</v>
      </c>
      <c r="BQ115" s="12" t="e">
        <f t="shared" si="156"/>
        <v>#REF!</v>
      </c>
      <c r="BR115" s="12" t="e">
        <f t="shared" si="156"/>
        <v>#REF!</v>
      </c>
      <c r="BS115" s="12" t="e">
        <f t="shared" si="156"/>
        <v>#REF!</v>
      </c>
      <c r="BT115" s="12" t="e">
        <f t="shared" si="156"/>
        <v>#REF!</v>
      </c>
      <c r="BU115" s="12" t="e">
        <f t="shared" si="156"/>
        <v>#REF!</v>
      </c>
      <c r="BV115" s="12" t="e">
        <f t="shared" si="156"/>
        <v>#REF!</v>
      </c>
      <c r="BW115" s="12" t="e">
        <f t="shared" si="156"/>
        <v>#REF!</v>
      </c>
    </row>
    <row r="116" spans="39:75" x14ac:dyDescent="0.2">
      <c r="AM116" s="12">
        <v>23</v>
      </c>
      <c r="AN116" s="12" t="e">
        <f t="shared" si="116"/>
        <v>#REF!</v>
      </c>
      <c r="AO116" s="20" t="e">
        <f t="shared" ref="AO116:BC116" si="157">AO30</f>
        <v>#REF!</v>
      </c>
      <c r="AP116" s="12" t="e">
        <f t="shared" si="157"/>
        <v>#REF!</v>
      </c>
      <c r="AQ116" s="12" t="e">
        <f t="shared" si="157"/>
        <v>#REF!</v>
      </c>
      <c r="AR116" s="12" t="e">
        <f t="shared" si="157"/>
        <v>#REF!</v>
      </c>
      <c r="AS116" s="12" t="e">
        <f t="shared" si="157"/>
        <v>#REF!</v>
      </c>
      <c r="AT116" s="12" t="e">
        <f t="shared" si="157"/>
        <v>#REF!</v>
      </c>
      <c r="AU116" s="12" t="e">
        <f t="shared" si="157"/>
        <v>#REF!</v>
      </c>
      <c r="AV116" s="12" t="e">
        <f t="shared" si="157"/>
        <v>#REF!</v>
      </c>
      <c r="AW116" s="12" t="e">
        <f t="shared" si="157"/>
        <v>#REF!</v>
      </c>
      <c r="AX116" s="12" t="e">
        <f t="shared" si="157"/>
        <v>#REF!</v>
      </c>
      <c r="AY116" s="12" t="e">
        <f t="shared" si="157"/>
        <v>#REF!</v>
      </c>
      <c r="AZ116" s="12" t="e">
        <f t="shared" si="157"/>
        <v>#REF!</v>
      </c>
      <c r="BA116" s="12" t="e">
        <f t="shared" si="157"/>
        <v>#REF!</v>
      </c>
      <c r="BB116" s="12" t="e">
        <f t="shared" si="157"/>
        <v>#REF!</v>
      </c>
      <c r="BC116" s="12" t="e">
        <f t="shared" si="157"/>
        <v>#REF!</v>
      </c>
      <c r="BD116" s="12" t="e">
        <f t="shared" ref="BD116:BW116" si="158">BD30</f>
        <v>#REF!</v>
      </c>
      <c r="BE116" s="12" t="e">
        <f t="shared" si="158"/>
        <v>#REF!</v>
      </c>
      <c r="BF116" s="12" t="e">
        <f t="shared" si="158"/>
        <v>#REF!</v>
      </c>
      <c r="BG116" s="12" t="e">
        <f t="shared" si="158"/>
        <v>#REF!</v>
      </c>
      <c r="BH116" s="12" t="e">
        <f t="shared" si="158"/>
        <v>#REF!</v>
      </c>
      <c r="BI116" s="12" t="e">
        <f t="shared" si="158"/>
        <v>#REF!</v>
      </c>
      <c r="BJ116" s="12" t="e">
        <f t="shared" si="158"/>
        <v>#REF!</v>
      </c>
      <c r="BK116" s="12" t="e">
        <f t="shared" si="158"/>
        <v>#REF!</v>
      </c>
      <c r="BL116" s="12" t="e">
        <f t="shared" si="158"/>
        <v>#REF!</v>
      </c>
      <c r="BM116" s="12" t="e">
        <f t="shared" si="158"/>
        <v>#REF!</v>
      </c>
      <c r="BN116" s="12" t="e">
        <f t="shared" si="158"/>
        <v>#REF!</v>
      </c>
      <c r="BO116" s="12" t="e">
        <f t="shared" si="158"/>
        <v>#REF!</v>
      </c>
      <c r="BP116" s="12" t="e">
        <f t="shared" si="158"/>
        <v>#REF!</v>
      </c>
      <c r="BQ116" s="12" t="e">
        <f t="shared" si="158"/>
        <v>#REF!</v>
      </c>
      <c r="BR116" s="12" t="e">
        <f t="shared" si="158"/>
        <v>#REF!</v>
      </c>
      <c r="BS116" s="12" t="e">
        <f t="shared" si="158"/>
        <v>#REF!</v>
      </c>
      <c r="BT116" s="12" t="e">
        <f t="shared" si="158"/>
        <v>#REF!</v>
      </c>
      <c r="BU116" s="12" t="e">
        <f t="shared" si="158"/>
        <v>#REF!</v>
      </c>
      <c r="BV116" s="12" t="e">
        <f t="shared" si="158"/>
        <v>#REF!</v>
      </c>
      <c r="BW116" s="12" t="e">
        <f t="shared" si="158"/>
        <v>#REF!</v>
      </c>
    </row>
    <row r="117" spans="39:75" x14ac:dyDescent="0.2">
      <c r="AM117" s="12">
        <v>24</v>
      </c>
      <c r="AN117" s="12" t="e">
        <f t="shared" si="116"/>
        <v>#REF!</v>
      </c>
      <c r="AO117" s="20" t="e">
        <f t="shared" ref="AO117:BC117" si="159">AO31</f>
        <v>#REF!</v>
      </c>
      <c r="AP117" s="12" t="e">
        <f t="shared" si="159"/>
        <v>#REF!</v>
      </c>
      <c r="AQ117" s="12" t="e">
        <f t="shared" si="159"/>
        <v>#REF!</v>
      </c>
      <c r="AR117" s="12" t="e">
        <f t="shared" si="159"/>
        <v>#REF!</v>
      </c>
      <c r="AS117" s="12" t="e">
        <f t="shared" si="159"/>
        <v>#REF!</v>
      </c>
      <c r="AT117" s="12" t="e">
        <f t="shared" si="159"/>
        <v>#REF!</v>
      </c>
      <c r="AU117" s="12" t="e">
        <f t="shared" si="159"/>
        <v>#REF!</v>
      </c>
      <c r="AV117" s="12" t="e">
        <f t="shared" si="159"/>
        <v>#REF!</v>
      </c>
      <c r="AW117" s="12" t="e">
        <f t="shared" si="159"/>
        <v>#REF!</v>
      </c>
      <c r="AX117" s="12" t="e">
        <f t="shared" si="159"/>
        <v>#REF!</v>
      </c>
      <c r="AY117" s="12" t="e">
        <f t="shared" si="159"/>
        <v>#REF!</v>
      </c>
      <c r="AZ117" s="12" t="e">
        <f t="shared" si="159"/>
        <v>#REF!</v>
      </c>
      <c r="BA117" s="12" t="e">
        <f t="shared" si="159"/>
        <v>#REF!</v>
      </c>
      <c r="BB117" s="12" t="e">
        <f t="shared" si="159"/>
        <v>#REF!</v>
      </c>
      <c r="BC117" s="12" t="e">
        <f t="shared" si="159"/>
        <v>#REF!</v>
      </c>
      <c r="BD117" s="12" t="e">
        <f t="shared" ref="BD117:BW117" si="160">BD31</f>
        <v>#REF!</v>
      </c>
      <c r="BE117" s="12" t="e">
        <f t="shared" si="160"/>
        <v>#REF!</v>
      </c>
      <c r="BF117" s="12" t="e">
        <f t="shared" si="160"/>
        <v>#REF!</v>
      </c>
      <c r="BG117" s="12" t="e">
        <f t="shared" si="160"/>
        <v>#REF!</v>
      </c>
      <c r="BH117" s="12" t="e">
        <f t="shared" si="160"/>
        <v>#REF!</v>
      </c>
      <c r="BI117" s="12" t="e">
        <f t="shared" si="160"/>
        <v>#REF!</v>
      </c>
      <c r="BJ117" s="12" t="e">
        <f t="shared" si="160"/>
        <v>#REF!</v>
      </c>
      <c r="BK117" s="12" t="e">
        <f t="shared" si="160"/>
        <v>#REF!</v>
      </c>
      <c r="BL117" s="12" t="e">
        <f t="shared" si="160"/>
        <v>#REF!</v>
      </c>
      <c r="BM117" s="12" t="e">
        <f t="shared" si="160"/>
        <v>#REF!</v>
      </c>
      <c r="BN117" s="12" t="e">
        <f t="shared" si="160"/>
        <v>#REF!</v>
      </c>
      <c r="BO117" s="12" t="e">
        <f t="shared" si="160"/>
        <v>#REF!</v>
      </c>
      <c r="BP117" s="12" t="e">
        <f t="shared" si="160"/>
        <v>#REF!</v>
      </c>
      <c r="BQ117" s="12" t="e">
        <f t="shared" si="160"/>
        <v>#REF!</v>
      </c>
      <c r="BR117" s="12" t="e">
        <f t="shared" si="160"/>
        <v>#REF!</v>
      </c>
      <c r="BS117" s="12" t="e">
        <f t="shared" si="160"/>
        <v>#REF!</v>
      </c>
      <c r="BT117" s="12" t="e">
        <f t="shared" si="160"/>
        <v>#REF!</v>
      </c>
      <c r="BU117" s="12" t="e">
        <f t="shared" si="160"/>
        <v>#REF!</v>
      </c>
      <c r="BV117" s="12" t="e">
        <f t="shared" si="160"/>
        <v>#REF!</v>
      </c>
      <c r="BW117" s="12" t="e">
        <f t="shared" si="160"/>
        <v>#REF!</v>
      </c>
    </row>
    <row r="118" spans="39:75" x14ac:dyDescent="0.2">
      <c r="AM118" s="12">
        <v>25</v>
      </c>
      <c r="AN118" s="12" t="e">
        <f t="shared" si="116"/>
        <v>#REF!</v>
      </c>
      <c r="AO118" s="20" t="e">
        <f t="shared" ref="AO118:BC118" si="161">AO32</f>
        <v>#REF!</v>
      </c>
      <c r="AP118" s="12" t="e">
        <f t="shared" si="161"/>
        <v>#REF!</v>
      </c>
      <c r="AQ118" s="12" t="e">
        <f t="shared" si="161"/>
        <v>#REF!</v>
      </c>
      <c r="AR118" s="12" t="e">
        <f t="shared" si="161"/>
        <v>#REF!</v>
      </c>
      <c r="AS118" s="12" t="e">
        <f t="shared" si="161"/>
        <v>#REF!</v>
      </c>
      <c r="AT118" s="12" t="e">
        <f t="shared" si="161"/>
        <v>#REF!</v>
      </c>
      <c r="AU118" s="12" t="e">
        <f t="shared" si="161"/>
        <v>#REF!</v>
      </c>
      <c r="AV118" s="12" t="e">
        <f t="shared" si="161"/>
        <v>#REF!</v>
      </c>
      <c r="AW118" s="12" t="e">
        <f t="shared" si="161"/>
        <v>#REF!</v>
      </c>
      <c r="AX118" s="12" t="e">
        <f t="shared" si="161"/>
        <v>#REF!</v>
      </c>
      <c r="AY118" s="12" t="e">
        <f t="shared" si="161"/>
        <v>#REF!</v>
      </c>
      <c r="AZ118" s="12" t="e">
        <f t="shared" si="161"/>
        <v>#REF!</v>
      </c>
      <c r="BA118" s="12" t="e">
        <f t="shared" si="161"/>
        <v>#REF!</v>
      </c>
      <c r="BB118" s="12" t="e">
        <f t="shared" si="161"/>
        <v>#REF!</v>
      </c>
      <c r="BC118" s="12" t="e">
        <f t="shared" si="161"/>
        <v>#REF!</v>
      </c>
      <c r="BD118" s="12" t="e">
        <f t="shared" ref="BD118:BW118" si="162">BD32</f>
        <v>#REF!</v>
      </c>
      <c r="BE118" s="12" t="e">
        <f t="shared" si="162"/>
        <v>#REF!</v>
      </c>
      <c r="BF118" s="12" t="e">
        <f t="shared" si="162"/>
        <v>#REF!</v>
      </c>
      <c r="BG118" s="12" t="e">
        <f t="shared" si="162"/>
        <v>#REF!</v>
      </c>
      <c r="BH118" s="12" t="e">
        <f t="shared" si="162"/>
        <v>#REF!</v>
      </c>
      <c r="BI118" s="12" t="e">
        <f t="shared" si="162"/>
        <v>#REF!</v>
      </c>
      <c r="BJ118" s="12" t="e">
        <f t="shared" si="162"/>
        <v>#REF!</v>
      </c>
      <c r="BK118" s="12" t="e">
        <f t="shared" si="162"/>
        <v>#REF!</v>
      </c>
      <c r="BL118" s="12" t="e">
        <f t="shared" si="162"/>
        <v>#REF!</v>
      </c>
      <c r="BM118" s="12" t="e">
        <f t="shared" si="162"/>
        <v>#REF!</v>
      </c>
      <c r="BN118" s="12" t="e">
        <f t="shared" si="162"/>
        <v>#REF!</v>
      </c>
      <c r="BO118" s="12" t="e">
        <f t="shared" si="162"/>
        <v>#REF!</v>
      </c>
      <c r="BP118" s="12" t="e">
        <f t="shared" si="162"/>
        <v>#REF!</v>
      </c>
      <c r="BQ118" s="12" t="e">
        <f t="shared" si="162"/>
        <v>#REF!</v>
      </c>
      <c r="BR118" s="12" t="e">
        <f t="shared" si="162"/>
        <v>#REF!</v>
      </c>
      <c r="BS118" s="12" t="e">
        <f t="shared" si="162"/>
        <v>#REF!</v>
      </c>
      <c r="BT118" s="12" t="e">
        <f t="shared" si="162"/>
        <v>#REF!</v>
      </c>
      <c r="BU118" s="12" t="e">
        <f t="shared" si="162"/>
        <v>#REF!</v>
      </c>
      <c r="BV118" s="12" t="e">
        <f t="shared" si="162"/>
        <v>#REF!</v>
      </c>
      <c r="BW118" s="12" t="e">
        <f t="shared" si="162"/>
        <v>#REF!</v>
      </c>
    </row>
    <row r="119" spans="39:75" x14ac:dyDescent="0.2">
      <c r="AM119" s="12">
        <v>26</v>
      </c>
      <c r="AN119" s="12" t="e">
        <f t="shared" si="116"/>
        <v>#REF!</v>
      </c>
      <c r="AO119" s="20" t="e">
        <f t="shared" ref="AO119:BC119" si="163">AO33</f>
        <v>#REF!</v>
      </c>
      <c r="AP119" s="12" t="e">
        <f t="shared" si="163"/>
        <v>#REF!</v>
      </c>
      <c r="AQ119" s="12" t="e">
        <f t="shared" si="163"/>
        <v>#REF!</v>
      </c>
      <c r="AR119" s="12" t="e">
        <f t="shared" si="163"/>
        <v>#REF!</v>
      </c>
      <c r="AS119" s="12" t="e">
        <f t="shared" si="163"/>
        <v>#REF!</v>
      </c>
      <c r="AT119" s="12" t="e">
        <f t="shared" si="163"/>
        <v>#REF!</v>
      </c>
      <c r="AU119" s="12" t="e">
        <f t="shared" si="163"/>
        <v>#REF!</v>
      </c>
      <c r="AV119" s="12" t="e">
        <f t="shared" si="163"/>
        <v>#REF!</v>
      </c>
      <c r="AW119" s="12" t="e">
        <f t="shared" si="163"/>
        <v>#REF!</v>
      </c>
      <c r="AX119" s="12" t="e">
        <f t="shared" si="163"/>
        <v>#REF!</v>
      </c>
      <c r="AY119" s="12" t="e">
        <f t="shared" si="163"/>
        <v>#REF!</v>
      </c>
      <c r="AZ119" s="12" t="e">
        <f t="shared" si="163"/>
        <v>#REF!</v>
      </c>
      <c r="BA119" s="12" t="e">
        <f t="shared" si="163"/>
        <v>#REF!</v>
      </c>
      <c r="BB119" s="12" t="e">
        <f t="shared" si="163"/>
        <v>#REF!</v>
      </c>
      <c r="BC119" s="12" t="e">
        <f t="shared" si="163"/>
        <v>#REF!</v>
      </c>
      <c r="BD119" s="12" t="e">
        <f t="shared" ref="BD119:BW119" si="164">BD33</f>
        <v>#REF!</v>
      </c>
      <c r="BE119" s="12" t="e">
        <f t="shared" si="164"/>
        <v>#REF!</v>
      </c>
      <c r="BF119" s="12" t="e">
        <f t="shared" si="164"/>
        <v>#REF!</v>
      </c>
      <c r="BG119" s="12" t="e">
        <f t="shared" si="164"/>
        <v>#REF!</v>
      </c>
      <c r="BH119" s="12" t="e">
        <f t="shared" si="164"/>
        <v>#REF!</v>
      </c>
      <c r="BI119" s="12" t="e">
        <f t="shared" si="164"/>
        <v>#REF!</v>
      </c>
      <c r="BJ119" s="12" t="e">
        <f t="shared" si="164"/>
        <v>#REF!</v>
      </c>
      <c r="BK119" s="12" t="e">
        <f t="shared" si="164"/>
        <v>#REF!</v>
      </c>
      <c r="BL119" s="12" t="e">
        <f t="shared" si="164"/>
        <v>#REF!</v>
      </c>
      <c r="BM119" s="12" t="e">
        <f t="shared" si="164"/>
        <v>#REF!</v>
      </c>
      <c r="BN119" s="12" t="e">
        <f t="shared" si="164"/>
        <v>#REF!</v>
      </c>
      <c r="BO119" s="12" t="e">
        <f t="shared" si="164"/>
        <v>#REF!</v>
      </c>
      <c r="BP119" s="12" t="e">
        <f t="shared" si="164"/>
        <v>#REF!</v>
      </c>
      <c r="BQ119" s="12" t="e">
        <f t="shared" si="164"/>
        <v>#REF!</v>
      </c>
      <c r="BR119" s="12" t="e">
        <f t="shared" si="164"/>
        <v>#REF!</v>
      </c>
      <c r="BS119" s="12" t="e">
        <f t="shared" si="164"/>
        <v>#REF!</v>
      </c>
      <c r="BT119" s="12" t="e">
        <f t="shared" si="164"/>
        <v>#REF!</v>
      </c>
      <c r="BU119" s="12" t="e">
        <f t="shared" si="164"/>
        <v>#REF!</v>
      </c>
      <c r="BV119" s="12" t="e">
        <f t="shared" si="164"/>
        <v>#REF!</v>
      </c>
      <c r="BW119" s="12" t="e">
        <f t="shared" si="164"/>
        <v>#REF!</v>
      </c>
    </row>
    <row r="120" spans="39:75" x14ac:dyDescent="0.2">
      <c r="AM120" s="12">
        <v>27</v>
      </c>
      <c r="AN120" s="12" t="e">
        <f t="shared" si="116"/>
        <v>#REF!</v>
      </c>
      <c r="AO120" s="20" t="e">
        <f t="shared" ref="AO120:BC120" si="165">AO34</f>
        <v>#REF!</v>
      </c>
      <c r="AP120" s="12" t="e">
        <f t="shared" si="165"/>
        <v>#REF!</v>
      </c>
      <c r="AQ120" s="12" t="e">
        <f t="shared" si="165"/>
        <v>#REF!</v>
      </c>
      <c r="AR120" s="12" t="e">
        <f t="shared" si="165"/>
        <v>#REF!</v>
      </c>
      <c r="AS120" s="12" t="e">
        <f t="shared" si="165"/>
        <v>#REF!</v>
      </c>
      <c r="AT120" s="12" t="e">
        <f t="shared" si="165"/>
        <v>#REF!</v>
      </c>
      <c r="AU120" s="12" t="e">
        <f t="shared" si="165"/>
        <v>#REF!</v>
      </c>
      <c r="AV120" s="12" t="e">
        <f t="shared" si="165"/>
        <v>#REF!</v>
      </c>
      <c r="AW120" s="12" t="e">
        <f t="shared" si="165"/>
        <v>#REF!</v>
      </c>
      <c r="AX120" s="12" t="e">
        <f t="shared" si="165"/>
        <v>#REF!</v>
      </c>
      <c r="AY120" s="12" t="e">
        <f t="shared" si="165"/>
        <v>#REF!</v>
      </c>
      <c r="AZ120" s="12" t="e">
        <f t="shared" si="165"/>
        <v>#REF!</v>
      </c>
      <c r="BA120" s="12" t="e">
        <f t="shared" si="165"/>
        <v>#REF!</v>
      </c>
      <c r="BB120" s="12" t="e">
        <f t="shared" si="165"/>
        <v>#REF!</v>
      </c>
      <c r="BC120" s="12" t="e">
        <f t="shared" si="165"/>
        <v>#REF!</v>
      </c>
      <c r="BD120" s="12" t="e">
        <f t="shared" ref="BD120:BW120" si="166">BD34</f>
        <v>#REF!</v>
      </c>
      <c r="BE120" s="12" t="e">
        <f t="shared" si="166"/>
        <v>#REF!</v>
      </c>
      <c r="BF120" s="12" t="e">
        <f t="shared" si="166"/>
        <v>#REF!</v>
      </c>
      <c r="BG120" s="12" t="e">
        <f t="shared" si="166"/>
        <v>#REF!</v>
      </c>
      <c r="BH120" s="12" t="e">
        <f t="shared" si="166"/>
        <v>#REF!</v>
      </c>
      <c r="BI120" s="12" t="e">
        <f t="shared" si="166"/>
        <v>#REF!</v>
      </c>
      <c r="BJ120" s="12" t="e">
        <f t="shared" si="166"/>
        <v>#REF!</v>
      </c>
      <c r="BK120" s="12" t="e">
        <f t="shared" si="166"/>
        <v>#REF!</v>
      </c>
      <c r="BL120" s="12" t="e">
        <f t="shared" si="166"/>
        <v>#REF!</v>
      </c>
      <c r="BM120" s="12" t="e">
        <f t="shared" si="166"/>
        <v>#REF!</v>
      </c>
      <c r="BN120" s="12" t="e">
        <f t="shared" si="166"/>
        <v>#REF!</v>
      </c>
      <c r="BO120" s="12" t="e">
        <f t="shared" si="166"/>
        <v>#REF!</v>
      </c>
      <c r="BP120" s="12" t="e">
        <f t="shared" si="166"/>
        <v>#REF!</v>
      </c>
      <c r="BQ120" s="12" t="e">
        <f t="shared" si="166"/>
        <v>#REF!</v>
      </c>
      <c r="BR120" s="12" t="e">
        <f t="shared" si="166"/>
        <v>#REF!</v>
      </c>
      <c r="BS120" s="12" t="e">
        <f t="shared" si="166"/>
        <v>#REF!</v>
      </c>
      <c r="BT120" s="12" t="e">
        <f t="shared" si="166"/>
        <v>#REF!</v>
      </c>
      <c r="BU120" s="12" t="e">
        <f t="shared" si="166"/>
        <v>#REF!</v>
      </c>
      <c r="BV120" s="12" t="e">
        <f t="shared" si="166"/>
        <v>#REF!</v>
      </c>
      <c r="BW120" s="12" t="e">
        <f t="shared" si="166"/>
        <v>#REF!</v>
      </c>
    </row>
    <row r="121" spans="39:75" x14ac:dyDescent="0.2">
      <c r="AM121" s="12">
        <v>28</v>
      </c>
      <c r="AN121" s="12" t="e">
        <f t="shared" si="116"/>
        <v>#REF!</v>
      </c>
      <c r="AO121" s="20" t="e">
        <f t="shared" ref="AO121:BC121" si="167">AO35</f>
        <v>#REF!</v>
      </c>
      <c r="AP121" s="12" t="e">
        <f t="shared" si="167"/>
        <v>#REF!</v>
      </c>
      <c r="AQ121" s="12" t="e">
        <f t="shared" si="167"/>
        <v>#REF!</v>
      </c>
      <c r="AR121" s="12" t="e">
        <f t="shared" si="167"/>
        <v>#REF!</v>
      </c>
      <c r="AS121" s="12" t="e">
        <f t="shared" si="167"/>
        <v>#REF!</v>
      </c>
      <c r="AT121" s="12" t="e">
        <f t="shared" si="167"/>
        <v>#REF!</v>
      </c>
      <c r="AU121" s="12" t="e">
        <f t="shared" si="167"/>
        <v>#REF!</v>
      </c>
      <c r="AV121" s="12" t="e">
        <f t="shared" si="167"/>
        <v>#REF!</v>
      </c>
      <c r="AW121" s="12" t="e">
        <f t="shared" si="167"/>
        <v>#REF!</v>
      </c>
      <c r="AX121" s="12" t="e">
        <f t="shared" si="167"/>
        <v>#REF!</v>
      </c>
      <c r="AY121" s="12" t="e">
        <f t="shared" si="167"/>
        <v>#REF!</v>
      </c>
      <c r="AZ121" s="12" t="e">
        <f t="shared" si="167"/>
        <v>#REF!</v>
      </c>
      <c r="BA121" s="12" t="e">
        <f t="shared" si="167"/>
        <v>#REF!</v>
      </c>
      <c r="BB121" s="12" t="e">
        <f t="shared" si="167"/>
        <v>#REF!</v>
      </c>
      <c r="BC121" s="12" t="e">
        <f t="shared" si="167"/>
        <v>#REF!</v>
      </c>
      <c r="BD121" s="12" t="e">
        <f t="shared" ref="BD121:BW121" si="168">BD35</f>
        <v>#REF!</v>
      </c>
      <c r="BE121" s="12" t="e">
        <f t="shared" si="168"/>
        <v>#REF!</v>
      </c>
      <c r="BF121" s="12" t="e">
        <f t="shared" si="168"/>
        <v>#REF!</v>
      </c>
      <c r="BG121" s="12" t="e">
        <f t="shared" si="168"/>
        <v>#REF!</v>
      </c>
      <c r="BH121" s="12" t="e">
        <f t="shared" si="168"/>
        <v>#REF!</v>
      </c>
      <c r="BI121" s="12" t="e">
        <f t="shared" si="168"/>
        <v>#REF!</v>
      </c>
      <c r="BJ121" s="12" t="e">
        <f t="shared" si="168"/>
        <v>#REF!</v>
      </c>
      <c r="BK121" s="12" t="e">
        <f t="shared" si="168"/>
        <v>#REF!</v>
      </c>
      <c r="BL121" s="12" t="e">
        <f t="shared" si="168"/>
        <v>#REF!</v>
      </c>
      <c r="BM121" s="12" t="e">
        <f t="shared" si="168"/>
        <v>#REF!</v>
      </c>
      <c r="BN121" s="12" t="e">
        <f t="shared" si="168"/>
        <v>#REF!</v>
      </c>
      <c r="BO121" s="12" t="e">
        <f t="shared" si="168"/>
        <v>#REF!</v>
      </c>
      <c r="BP121" s="12" t="e">
        <f t="shared" si="168"/>
        <v>#REF!</v>
      </c>
      <c r="BQ121" s="12" t="e">
        <f t="shared" si="168"/>
        <v>#REF!</v>
      </c>
      <c r="BR121" s="12" t="e">
        <f t="shared" si="168"/>
        <v>#REF!</v>
      </c>
      <c r="BS121" s="12" t="e">
        <f t="shared" si="168"/>
        <v>#REF!</v>
      </c>
      <c r="BT121" s="12" t="e">
        <f t="shared" si="168"/>
        <v>#REF!</v>
      </c>
      <c r="BU121" s="12" t="e">
        <f t="shared" si="168"/>
        <v>#REF!</v>
      </c>
      <c r="BV121" s="12" t="e">
        <f t="shared" si="168"/>
        <v>#REF!</v>
      </c>
      <c r="BW121" s="12" t="e">
        <f t="shared" si="168"/>
        <v>#REF!</v>
      </c>
    </row>
    <row r="122" spans="39:75" x14ac:dyDescent="0.2">
      <c r="AM122" s="12">
        <v>29</v>
      </c>
      <c r="AN122" s="12" t="e">
        <f t="shared" si="116"/>
        <v>#REF!</v>
      </c>
      <c r="AO122" s="20" t="e">
        <f t="shared" ref="AO122:BC122" si="169">AO36</f>
        <v>#REF!</v>
      </c>
      <c r="AP122" s="12" t="e">
        <f t="shared" si="169"/>
        <v>#REF!</v>
      </c>
      <c r="AQ122" s="12" t="e">
        <f t="shared" si="169"/>
        <v>#REF!</v>
      </c>
      <c r="AR122" s="12" t="e">
        <f t="shared" si="169"/>
        <v>#REF!</v>
      </c>
      <c r="AS122" s="12" t="e">
        <f t="shared" si="169"/>
        <v>#REF!</v>
      </c>
      <c r="AT122" s="12" t="e">
        <f t="shared" si="169"/>
        <v>#REF!</v>
      </c>
      <c r="AU122" s="12" t="e">
        <f t="shared" si="169"/>
        <v>#REF!</v>
      </c>
      <c r="AV122" s="12" t="e">
        <f t="shared" si="169"/>
        <v>#REF!</v>
      </c>
      <c r="AW122" s="12" t="e">
        <f t="shared" si="169"/>
        <v>#REF!</v>
      </c>
      <c r="AX122" s="12" t="e">
        <f t="shared" si="169"/>
        <v>#REF!</v>
      </c>
      <c r="AY122" s="12" t="e">
        <f t="shared" si="169"/>
        <v>#REF!</v>
      </c>
      <c r="AZ122" s="12" t="e">
        <f t="shared" si="169"/>
        <v>#REF!</v>
      </c>
      <c r="BA122" s="12" t="e">
        <f t="shared" si="169"/>
        <v>#REF!</v>
      </c>
      <c r="BB122" s="12" t="e">
        <f t="shared" si="169"/>
        <v>#REF!</v>
      </c>
      <c r="BC122" s="12" t="e">
        <f t="shared" si="169"/>
        <v>#REF!</v>
      </c>
      <c r="BD122" s="12" t="e">
        <f t="shared" ref="BD122:BW122" si="170">BD36</f>
        <v>#REF!</v>
      </c>
      <c r="BE122" s="12" t="e">
        <f t="shared" si="170"/>
        <v>#REF!</v>
      </c>
      <c r="BF122" s="12" t="e">
        <f t="shared" si="170"/>
        <v>#REF!</v>
      </c>
      <c r="BG122" s="12" t="e">
        <f t="shared" si="170"/>
        <v>#REF!</v>
      </c>
      <c r="BH122" s="12" t="e">
        <f t="shared" si="170"/>
        <v>#REF!</v>
      </c>
      <c r="BI122" s="12" t="e">
        <f t="shared" si="170"/>
        <v>#REF!</v>
      </c>
      <c r="BJ122" s="12" t="e">
        <f t="shared" si="170"/>
        <v>#REF!</v>
      </c>
      <c r="BK122" s="12" t="e">
        <f t="shared" si="170"/>
        <v>#REF!</v>
      </c>
      <c r="BL122" s="12" t="e">
        <f t="shared" si="170"/>
        <v>#REF!</v>
      </c>
      <c r="BM122" s="12" t="e">
        <f t="shared" si="170"/>
        <v>#REF!</v>
      </c>
      <c r="BN122" s="12" t="e">
        <f t="shared" si="170"/>
        <v>#REF!</v>
      </c>
      <c r="BO122" s="12" t="e">
        <f t="shared" si="170"/>
        <v>#REF!</v>
      </c>
      <c r="BP122" s="12" t="e">
        <f t="shared" si="170"/>
        <v>#REF!</v>
      </c>
      <c r="BQ122" s="12" t="e">
        <f t="shared" si="170"/>
        <v>#REF!</v>
      </c>
      <c r="BR122" s="12" t="e">
        <f t="shared" si="170"/>
        <v>#REF!</v>
      </c>
      <c r="BS122" s="12" t="e">
        <f t="shared" si="170"/>
        <v>#REF!</v>
      </c>
      <c r="BT122" s="12" t="e">
        <f t="shared" si="170"/>
        <v>#REF!</v>
      </c>
      <c r="BU122" s="12" t="e">
        <f t="shared" si="170"/>
        <v>#REF!</v>
      </c>
      <c r="BV122" s="12" t="e">
        <f t="shared" si="170"/>
        <v>#REF!</v>
      </c>
      <c r="BW122" s="12" t="e">
        <f t="shared" si="170"/>
        <v>#REF!</v>
      </c>
    </row>
    <row r="123" spans="39:75" x14ac:dyDescent="0.2">
      <c r="AM123" s="12">
        <v>30</v>
      </c>
      <c r="AN123" s="12" t="e">
        <f t="shared" si="116"/>
        <v>#REF!</v>
      </c>
      <c r="AO123" s="20" t="e">
        <f t="shared" ref="AO123:BC123" si="171">AO37</f>
        <v>#REF!</v>
      </c>
      <c r="AP123" s="12" t="e">
        <f t="shared" si="171"/>
        <v>#REF!</v>
      </c>
      <c r="AQ123" s="12" t="e">
        <f t="shared" si="171"/>
        <v>#REF!</v>
      </c>
      <c r="AR123" s="12" t="e">
        <f t="shared" si="171"/>
        <v>#REF!</v>
      </c>
      <c r="AS123" s="12" t="e">
        <f t="shared" si="171"/>
        <v>#REF!</v>
      </c>
      <c r="AT123" s="12" t="e">
        <f t="shared" si="171"/>
        <v>#REF!</v>
      </c>
      <c r="AU123" s="12" t="e">
        <f t="shared" si="171"/>
        <v>#REF!</v>
      </c>
      <c r="AV123" s="12" t="e">
        <f t="shared" si="171"/>
        <v>#REF!</v>
      </c>
      <c r="AW123" s="12" t="e">
        <f t="shared" si="171"/>
        <v>#REF!</v>
      </c>
      <c r="AX123" s="12" t="e">
        <f t="shared" si="171"/>
        <v>#REF!</v>
      </c>
      <c r="AY123" s="12" t="e">
        <f t="shared" si="171"/>
        <v>#REF!</v>
      </c>
      <c r="AZ123" s="12" t="e">
        <f t="shared" si="171"/>
        <v>#REF!</v>
      </c>
      <c r="BA123" s="12" t="e">
        <f t="shared" si="171"/>
        <v>#REF!</v>
      </c>
      <c r="BB123" s="12" t="e">
        <f t="shared" si="171"/>
        <v>#REF!</v>
      </c>
      <c r="BC123" s="12" t="e">
        <f t="shared" si="171"/>
        <v>#REF!</v>
      </c>
      <c r="BD123" s="12" t="e">
        <f t="shared" ref="BD123:BW123" si="172">BD37</f>
        <v>#REF!</v>
      </c>
      <c r="BE123" s="12" t="e">
        <f t="shared" si="172"/>
        <v>#REF!</v>
      </c>
      <c r="BF123" s="12" t="e">
        <f t="shared" si="172"/>
        <v>#REF!</v>
      </c>
      <c r="BG123" s="12" t="e">
        <f t="shared" si="172"/>
        <v>#REF!</v>
      </c>
      <c r="BH123" s="12" t="e">
        <f t="shared" si="172"/>
        <v>#REF!</v>
      </c>
      <c r="BI123" s="12" t="e">
        <f t="shared" si="172"/>
        <v>#REF!</v>
      </c>
      <c r="BJ123" s="12" t="e">
        <f t="shared" si="172"/>
        <v>#REF!</v>
      </c>
      <c r="BK123" s="12" t="e">
        <f t="shared" si="172"/>
        <v>#REF!</v>
      </c>
      <c r="BL123" s="12" t="e">
        <f t="shared" si="172"/>
        <v>#REF!</v>
      </c>
      <c r="BM123" s="12" t="e">
        <f t="shared" si="172"/>
        <v>#REF!</v>
      </c>
      <c r="BN123" s="12" t="e">
        <f t="shared" si="172"/>
        <v>#REF!</v>
      </c>
      <c r="BO123" s="12" t="e">
        <f t="shared" si="172"/>
        <v>#REF!</v>
      </c>
      <c r="BP123" s="12" t="e">
        <f t="shared" si="172"/>
        <v>#REF!</v>
      </c>
      <c r="BQ123" s="12" t="e">
        <f t="shared" si="172"/>
        <v>#REF!</v>
      </c>
      <c r="BR123" s="12" t="e">
        <f t="shared" si="172"/>
        <v>#REF!</v>
      </c>
      <c r="BS123" s="12" t="e">
        <f t="shared" si="172"/>
        <v>#REF!</v>
      </c>
      <c r="BT123" s="12" t="e">
        <f t="shared" si="172"/>
        <v>#REF!</v>
      </c>
      <c r="BU123" s="12" t="e">
        <f t="shared" si="172"/>
        <v>#REF!</v>
      </c>
      <c r="BV123" s="12" t="e">
        <f t="shared" si="172"/>
        <v>#REF!</v>
      </c>
      <c r="BW123" s="12" t="e">
        <f t="shared" si="172"/>
        <v>#REF!</v>
      </c>
    </row>
    <row r="124" spans="39:75" x14ac:dyDescent="0.2">
      <c r="AM124" s="12">
        <v>31</v>
      </c>
      <c r="AN124" s="12" t="e">
        <f t="shared" si="116"/>
        <v>#REF!</v>
      </c>
      <c r="AO124" s="20" t="e">
        <f t="shared" ref="AO124:BC124" si="173">AO38</f>
        <v>#REF!</v>
      </c>
      <c r="AP124" s="12" t="e">
        <f t="shared" si="173"/>
        <v>#REF!</v>
      </c>
      <c r="AQ124" s="12" t="e">
        <f t="shared" si="173"/>
        <v>#REF!</v>
      </c>
      <c r="AR124" s="12" t="e">
        <f t="shared" si="173"/>
        <v>#REF!</v>
      </c>
      <c r="AS124" s="12" t="e">
        <f t="shared" si="173"/>
        <v>#REF!</v>
      </c>
      <c r="AT124" s="12" t="e">
        <f t="shared" si="173"/>
        <v>#REF!</v>
      </c>
      <c r="AU124" s="12" t="e">
        <f t="shared" si="173"/>
        <v>#REF!</v>
      </c>
      <c r="AV124" s="12" t="e">
        <f t="shared" si="173"/>
        <v>#REF!</v>
      </c>
      <c r="AW124" s="12" t="e">
        <f t="shared" si="173"/>
        <v>#REF!</v>
      </c>
      <c r="AX124" s="12" t="e">
        <f t="shared" si="173"/>
        <v>#REF!</v>
      </c>
      <c r="AY124" s="12" t="e">
        <f t="shared" si="173"/>
        <v>#REF!</v>
      </c>
      <c r="AZ124" s="12" t="e">
        <f t="shared" si="173"/>
        <v>#REF!</v>
      </c>
      <c r="BA124" s="12" t="e">
        <f t="shared" si="173"/>
        <v>#REF!</v>
      </c>
      <c r="BB124" s="12" t="e">
        <f t="shared" si="173"/>
        <v>#REF!</v>
      </c>
      <c r="BC124" s="12" t="e">
        <f t="shared" si="173"/>
        <v>#REF!</v>
      </c>
      <c r="BD124" s="12" t="e">
        <f t="shared" ref="BD124:BW124" si="174">BD38</f>
        <v>#REF!</v>
      </c>
      <c r="BE124" s="12" t="e">
        <f t="shared" si="174"/>
        <v>#REF!</v>
      </c>
      <c r="BF124" s="12" t="e">
        <f t="shared" si="174"/>
        <v>#REF!</v>
      </c>
      <c r="BG124" s="12" t="e">
        <f t="shared" si="174"/>
        <v>#REF!</v>
      </c>
      <c r="BH124" s="12" t="e">
        <f t="shared" si="174"/>
        <v>#REF!</v>
      </c>
      <c r="BI124" s="12" t="e">
        <f t="shared" si="174"/>
        <v>#REF!</v>
      </c>
      <c r="BJ124" s="12" t="e">
        <f t="shared" si="174"/>
        <v>#REF!</v>
      </c>
      <c r="BK124" s="12" t="e">
        <f t="shared" si="174"/>
        <v>#REF!</v>
      </c>
      <c r="BL124" s="12" t="e">
        <f t="shared" si="174"/>
        <v>#REF!</v>
      </c>
      <c r="BM124" s="12" t="e">
        <f t="shared" si="174"/>
        <v>#REF!</v>
      </c>
      <c r="BN124" s="12" t="e">
        <f t="shared" si="174"/>
        <v>#REF!</v>
      </c>
      <c r="BO124" s="12" t="e">
        <f t="shared" si="174"/>
        <v>#REF!</v>
      </c>
      <c r="BP124" s="12" t="e">
        <f t="shared" si="174"/>
        <v>#REF!</v>
      </c>
      <c r="BQ124" s="12" t="e">
        <f t="shared" si="174"/>
        <v>#REF!</v>
      </c>
      <c r="BR124" s="12" t="e">
        <f t="shared" si="174"/>
        <v>#REF!</v>
      </c>
      <c r="BS124" s="12" t="e">
        <f t="shared" si="174"/>
        <v>#REF!</v>
      </c>
      <c r="BT124" s="12" t="e">
        <f t="shared" si="174"/>
        <v>#REF!</v>
      </c>
      <c r="BU124" s="12" t="e">
        <f t="shared" si="174"/>
        <v>#REF!</v>
      </c>
      <c r="BV124" s="12" t="e">
        <f t="shared" si="174"/>
        <v>#REF!</v>
      </c>
      <c r="BW124" s="12" t="e">
        <f t="shared" si="174"/>
        <v>#REF!</v>
      </c>
    </row>
    <row r="125" spans="39:75" x14ac:dyDescent="0.2">
      <c r="AM125" s="12">
        <v>32</v>
      </c>
      <c r="AN125" s="12" t="e">
        <f t="shared" si="116"/>
        <v>#REF!</v>
      </c>
      <c r="AO125" s="20" t="e">
        <f t="shared" ref="AO125:BC125" si="175">AO39</f>
        <v>#REF!</v>
      </c>
      <c r="AP125" s="12" t="e">
        <f t="shared" si="175"/>
        <v>#REF!</v>
      </c>
      <c r="AQ125" s="12" t="e">
        <f t="shared" si="175"/>
        <v>#REF!</v>
      </c>
      <c r="AR125" s="12" t="e">
        <f t="shared" si="175"/>
        <v>#REF!</v>
      </c>
      <c r="AS125" s="12" t="e">
        <f t="shared" si="175"/>
        <v>#REF!</v>
      </c>
      <c r="AT125" s="12" t="e">
        <f t="shared" si="175"/>
        <v>#REF!</v>
      </c>
      <c r="AU125" s="12" t="e">
        <f t="shared" si="175"/>
        <v>#REF!</v>
      </c>
      <c r="AV125" s="12" t="e">
        <f t="shared" si="175"/>
        <v>#REF!</v>
      </c>
      <c r="AW125" s="12" t="e">
        <f t="shared" si="175"/>
        <v>#REF!</v>
      </c>
      <c r="AX125" s="12" t="e">
        <f t="shared" si="175"/>
        <v>#REF!</v>
      </c>
      <c r="AY125" s="12" t="e">
        <f t="shared" si="175"/>
        <v>#REF!</v>
      </c>
      <c r="AZ125" s="12" t="e">
        <f t="shared" si="175"/>
        <v>#REF!</v>
      </c>
      <c r="BA125" s="12" t="e">
        <f t="shared" si="175"/>
        <v>#REF!</v>
      </c>
      <c r="BB125" s="12" t="e">
        <f t="shared" si="175"/>
        <v>#REF!</v>
      </c>
      <c r="BC125" s="12" t="e">
        <f t="shared" si="175"/>
        <v>#REF!</v>
      </c>
      <c r="BD125" s="12" t="e">
        <f t="shared" ref="BD125:BW125" si="176">BD39</f>
        <v>#REF!</v>
      </c>
      <c r="BE125" s="12" t="e">
        <f t="shared" si="176"/>
        <v>#REF!</v>
      </c>
      <c r="BF125" s="12" t="e">
        <f t="shared" si="176"/>
        <v>#REF!</v>
      </c>
      <c r="BG125" s="12" t="e">
        <f t="shared" si="176"/>
        <v>#REF!</v>
      </c>
      <c r="BH125" s="12" t="e">
        <f t="shared" si="176"/>
        <v>#REF!</v>
      </c>
      <c r="BI125" s="12" t="e">
        <f t="shared" si="176"/>
        <v>#REF!</v>
      </c>
      <c r="BJ125" s="12" t="e">
        <f t="shared" si="176"/>
        <v>#REF!</v>
      </c>
      <c r="BK125" s="12" t="e">
        <f t="shared" si="176"/>
        <v>#REF!</v>
      </c>
      <c r="BL125" s="12" t="e">
        <f t="shared" si="176"/>
        <v>#REF!</v>
      </c>
      <c r="BM125" s="12" t="e">
        <f t="shared" si="176"/>
        <v>#REF!</v>
      </c>
      <c r="BN125" s="12" t="e">
        <f t="shared" si="176"/>
        <v>#REF!</v>
      </c>
      <c r="BO125" s="12" t="e">
        <f t="shared" si="176"/>
        <v>#REF!</v>
      </c>
      <c r="BP125" s="12" t="e">
        <f t="shared" si="176"/>
        <v>#REF!</v>
      </c>
      <c r="BQ125" s="12" t="e">
        <f t="shared" si="176"/>
        <v>#REF!</v>
      </c>
      <c r="BR125" s="12" t="e">
        <f t="shared" si="176"/>
        <v>#REF!</v>
      </c>
      <c r="BS125" s="12" t="e">
        <f t="shared" si="176"/>
        <v>#REF!</v>
      </c>
      <c r="BT125" s="12" t="e">
        <f t="shared" si="176"/>
        <v>#REF!</v>
      </c>
      <c r="BU125" s="12" t="e">
        <f t="shared" si="176"/>
        <v>#REF!</v>
      </c>
      <c r="BV125" s="12" t="e">
        <f t="shared" si="176"/>
        <v>#REF!</v>
      </c>
      <c r="BW125" s="12" t="e">
        <f t="shared" si="176"/>
        <v>#REF!</v>
      </c>
    </row>
    <row r="126" spans="39:75" x14ac:dyDescent="0.2">
      <c r="AM126" s="12">
        <v>33</v>
      </c>
      <c r="AN126" s="12" t="e">
        <f t="shared" si="116"/>
        <v>#REF!</v>
      </c>
      <c r="AO126" s="20" t="e">
        <f t="shared" ref="AO126:BC126" si="177">AO40</f>
        <v>#REF!</v>
      </c>
      <c r="AP126" s="12" t="e">
        <f t="shared" si="177"/>
        <v>#REF!</v>
      </c>
      <c r="AQ126" s="12" t="e">
        <f t="shared" si="177"/>
        <v>#REF!</v>
      </c>
      <c r="AR126" s="12" t="e">
        <f t="shared" si="177"/>
        <v>#REF!</v>
      </c>
      <c r="AS126" s="12" t="e">
        <f t="shared" si="177"/>
        <v>#REF!</v>
      </c>
      <c r="AT126" s="12" t="e">
        <f t="shared" si="177"/>
        <v>#REF!</v>
      </c>
      <c r="AU126" s="12" t="e">
        <f t="shared" si="177"/>
        <v>#REF!</v>
      </c>
      <c r="AV126" s="12" t="e">
        <f t="shared" si="177"/>
        <v>#REF!</v>
      </c>
      <c r="AW126" s="12" t="e">
        <f t="shared" si="177"/>
        <v>#REF!</v>
      </c>
      <c r="AX126" s="12" t="e">
        <f t="shared" si="177"/>
        <v>#REF!</v>
      </c>
      <c r="AY126" s="12" t="e">
        <f t="shared" si="177"/>
        <v>#REF!</v>
      </c>
      <c r="AZ126" s="12" t="e">
        <f t="shared" si="177"/>
        <v>#REF!</v>
      </c>
      <c r="BA126" s="12" t="e">
        <f t="shared" si="177"/>
        <v>#REF!</v>
      </c>
      <c r="BB126" s="12" t="e">
        <f t="shared" si="177"/>
        <v>#REF!</v>
      </c>
      <c r="BC126" s="12" t="e">
        <f t="shared" si="177"/>
        <v>#REF!</v>
      </c>
      <c r="BD126" s="12" t="e">
        <f t="shared" ref="BD126:BW126" si="178">BD40</f>
        <v>#REF!</v>
      </c>
      <c r="BE126" s="12" t="e">
        <f t="shared" si="178"/>
        <v>#REF!</v>
      </c>
      <c r="BF126" s="12" t="e">
        <f t="shared" si="178"/>
        <v>#REF!</v>
      </c>
      <c r="BG126" s="12" t="e">
        <f t="shared" si="178"/>
        <v>#REF!</v>
      </c>
      <c r="BH126" s="12" t="e">
        <f t="shared" si="178"/>
        <v>#REF!</v>
      </c>
      <c r="BI126" s="12" t="e">
        <f t="shared" si="178"/>
        <v>#REF!</v>
      </c>
      <c r="BJ126" s="12" t="e">
        <f t="shared" si="178"/>
        <v>#REF!</v>
      </c>
      <c r="BK126" s="12" t="e">
        <f t="shared" si="178"/>
        <v>#REF!</v>
      </c>
      <c r="BL126" s="12" t="e">
        <f t="shared" si="178"/>
        <v>#REF!</v>
      </c>
      <c r="BM126" s="12" t="e">
        <f t="shared" si="178"/>
        <v>#REF!</v>
      </c>
      <c r="BN126" s="12" t="e">
        <f t="shared" si="178"/>
        <v>#REF!</v>
      </c>
      <c r="BO126" s="12" t="e">
        <f t="shared" si="178"/>
        <v>#REF!</v>
      </c>
      <c r="BP126" s="12" t="e">
        <f t="shared" si="178"/>
        <v>#REF!</v>
      </c>
      <c r="BQ126" s="12" t="e">
        <f t="shared" si="178"/>
        <v>#REF!</v>
      </c>
      <c r="BR126" s="12" t="e">
        <f t="shared" si="178"/>
        <v>#REF!</v>
      </c>
      <c r="BS126" s="12" t="e">
        <f t="shared" si="178"/>
        <v>#REF!</v>
      </c>
      <c r="BT126" s="12" t="e">
        <f t="shared" si="178"/>
        <v>#REF!</v>
      </c>
      <c r="BU126" s="12" t="e">
        <f t="shared" si="178"/>
        <v>#REF!</v>
      </c>
      <c r="BV126" s="12" t="e">
        <f t="shared" si="178"/>
        <v>#REF!</v>
      </c>
      <c r="BW126" s="12" t="e">
        <f t="shared" si="178"/>
        <v>#REF!</v>
      </c>
    </row>
    <row r="127" spans="39:75" x14ac:dyDescent="0.2">
      <c r="AM127" s="12">
        <v>34</v>
      </c>
      <c r="AN127" s="12" t="e">
        <f t="shared" si="116"/>
        <v>#REF!</v>
      </c>
      <c r="AO127" s="20" t="e">
        <f t="shared" ref="AO127:BC127" si="179">AO41</f>
        <v>#REF!</v>
      </c>
      <c r="AP127" s="12" t="e">
        <f t="shared" si="179"/>
        <v>#REF!</v>
      </c>
      <c r="AQ127" s="12" t="e">
        <f t="shared" si="179"/>
        <v>#REF!</v>
      </c>
      <c r="AR127" s="12" t="e">
        <f t="shared" si="179"/>
        <v>#REF!</v>
      </c>
      <c r="AS127" s="12" t="e">
        <f t="shared" si="179"/>
        <v>#REF!</v>
      </c>
      <c r="AT127" s="12" t="e">
        <f t="shared" si="179"/>
        <v>#REF!</v>
      </c>
      <c r="AU127" s="12" t="e">
        <f t="shared" si="179"/>
        <v>#REF!</v>
      </c>
      <c r="AV127" s="12" t="e">
        <f t="shared" si="179"/>
        <v>#REF!</v>
      </c>
      <c r="AW127" s="12" t="e">
        <f t="shared" si="179"/>
        <v>#REF!</v>
      </c>
      <c r="AX127" s="12" t="e">
        <f t="shared" si="179"/>
        <v>#REF!</v>
      </c>
      <c r="AY127" s="12" t="e">
        <f t="shared" si="179"/>
        <v>#REF!</v>
      </c>
      <c r="AZ127" s="12" t="e">
        <f t="shared" si="179"/>
        <v>#REF!</v>
      </c>
      <c r="BA127" s="12" t="e">
        <f t="shared" si="179"/>
        <v>#REF!</v>
      </c>
      <c r="BB127" s="12" t="e">
        <f t="shared" si="179"/>
        <v>#REF!</v>
      </c>
      <c r="BC127" s="12" t="e">
        <f t="shared" si="179"/>
        <v>#REF!</v>
      </c>
      <c r="BD127" s="12" t="e">
        <f t="shared" ref="BD127:BW127" si="180">BD41</f>
        <v>#REF!</v>
      </c>
      <c r="BE127" s="12" t="e">
        <f t="shared" si="180"/>
        <v>#REF!</v>
      </c>
      <c r="BF127" s="12" t="e">
        <f t="shared" si="180"/>
        <v>#REF!</v>
      </c>
      <c r="BG127" s="12" t="e">
        <f t="shared" si="180"/>
        <v>#REF!</v>
      </c>
      <c r="BH127" s="12" t="e">
        <f t="shared" si="180"/>
        <v>#REF!</v>
      </c>
      <c r="BI127" s="12" t="e">
        <f t="shared" si="180"/>
        <v>#REF!</v>
      </c>
      <c r="BJ127" s="12" t="e">
        <f t="shared" si="180"/>
        <v>#REF!</v>
      </c>
      <c r="BK127" s="12" t="e">
        <f t="shared" si="180"/>
        <v>#REF!</v>
      </c>
      <c r="BL127" s="12" t="e">
        <f t="shared" si="180"/>
        <v>#REF!</v>
      </c>
      <c r="BM127" s="12" t="e">
        <f t="shared" si="180"/>
        <v>#REF!</v>
      </c>
      <c r="BN127" s="12" t="e">
        <f t="shared" si="180"/>
        <v>#REF!</v>
      </c>
      <c r="BO127" s="12" t="e">
        <f t="shared" si="180"/>
        <v>#REF!</v>
      </c>
      <c r="BP127" s="12" t="e">
        <f t="shared" si="180"/>
        <v>#REF!</v>
      </c>
      <c r="BQ127" s="12" t="e">
        <f t="shared" si="180"/>
        <v>#REF!</v>
      </c>
      <c r="BR127" s="12" t="e">
        <f t="shared" si="180"/>
        <v>#REF!</v>
      </c>
      <c r="BS127" s="12" t="e">
        <f t="shared" si="180"/>
        <v>#REF!</v>
      </c>
      <c r="BT127" s="12" t="e">
        <f t="shared" si="180"/>
        <v>#REF!</v>
      </c>
      <c r="BU127" s="12" t="e">
        <f t="shared" si="180"/>
        <v>#REF!</v>
      </c>
      <c r="BV127" s="12" t="e">
        <f t="shared" si="180"/>
        <v>#REF!</v>
      </c>
      <c r="BW127" s="12" t="e">
        <f t="shared" si="180"/>
        <v>#REF!</v>
      </c>
    </row>
    <row r="128" spans="39:75" x14ac:dyDescent="0.2">
      <c r="AM128" s="12">
        <v>35</v>
      </c>
      <c r="AN128" s="12" t="e">
        <f t="shared" si="116"/>
        <v>#REF!</v>
      </c>
      <c r="AO128" s="20" t="e">
        <f t="shared" ref="AO128:BC128" si="181">AO42</f>
        <v>#REF!</v>
      </c>
      <c r="AP128" s="12" t="e">
        <f t="shared" si="181"/>
        <v>#REF!</v>
      </c>
      <c r="AQ128" s="12" t="e">
        <f t="shared" si="181"/>
        <v>#REF!</v>
      </c>
      <c r="AR128" s="12" t="e">
        <f t="shared" si="181"/>
        <v>#REF!</v>
      </c>
      <c r="AS128" s="12" t="e">
        <f t="shared" si="181"/>
        <v>#REF!</v>
      </c>
      <c r="AT128" s="12" t="e">
        <f t="shared" si="181"/>
        <v>#REF!</v>
      </c>
      <c r="AU128" s="12" t="e">
        <f t="shared" si="181"/>
        <v>#REF!</v>
      </c>
      <c r="AV128" s="12" t="e">
        <f t="shared" si="181"/>
        <v>#REF!</v>
      </c>
      <c r="AW128" s="12" t="e">
        <f t="shared" si="181"/>
        <v>#REF!</v>
      </c>
      <c r="AX128" s="12" t="e">
        <f t="shared" si="181"/>
        <v>#REF!</v>
      </c>
      <c r="AY128" s="12" t="e">
        <f t="shared" si="181"/>
        <v>#REF!</v>
      </c>
      <c r="AZ128" s="12" t="e">
        <f t="shared" si="181"/>
        <v>#REF!</v>
      </c>
      <c r="BA128" s="12" t="e">
        <f t="shared" si="181"/>
        <v>#REF!</v>
      </c>
      <c r="BB128" s="12" t="e">
        <f t="shared" si="181"/>
        <v>#REF!</v>
      </c>
      <c r="BC128" s="12" t="e">
        <f t="shared" si="181"/>
        <v>#REF!</v>
      </c>
      <c r="BD128" s="12" t="e">
        <f t="shared" ref="BD128:BW128" si="182">BD42</f>
        <v>#REF!</v>
      </c>
      <c r="BE128" s="12" t="e">
        <f t="shared" si="182"/>
        <v>#REF!</v>
      </c>
      <c r="BF128" s="12" t="e">
        <f t="shared" si="182"/>
        <v>#REF!</v>
      </c>
      <c r="BG128" s="12" t="e">
        <f t="shared" si="182"/>
        <v>#REF!</v>
      </c>
      <c r="BH128" s="12" t="e">
        <f t="shared" si="182"/>
        <v>#REF!</v>
      </c>
      <c r="BI128" s="12" t="e">
        <f t="shared" si="182"/>
        <v>#REF!</v>
      </c>
      <c r="BJ128" s="12" t="e">
        <f t="shared" si="182"/>
        <v>#REF!</v>
      </c>
      <c r="BK128" s="12" t="e">
        <f t="shared" si="182"/>
        <v>#REF!</v>
      </c>
      <c r="BL128" s="12" t="e">
        <f t="shared" si="182"/>
        <v>#REF!</v>
      </c>
      <c r="BM128" s="12" t="e">
        <f t="shared" si="182"/>
        <v>#REF!</v>
      </c>
      <c r="BN128" s="12" t="e">
        <f t="shared" si="182"/>
        <v>#REF!</v>
      </c>
      <c r="BO128" s="12" t="e">
        <f t="shared" si="182"/>
        <v>#REF!</v>
      </c>
      <c r="BP128" s="12" t="e">
        <f t="shared" si="182"/>
        <v>#REF!</v>
      </c>
      <c r="BQ128" s="12" t="e">
        <f t="shared" si="182"/>
        <v>#REF!</v>
      </c>
      <c r="BR128" s="12" t="e">
        <f t="shared" si="182"/>
        <v>#REF!</v>
      </c>
      <c r="BS128" s="12" t="e">
        <f t="shared" si="182"/>
        <v>#REF!</v>
      </c>
      <c r="BT128" s="12" t="e">
        <f t="shared" si="182"/>
        <v>#REF!</v>
      </c>
      <c r="BU128" s="12" t="e">
        <f t="shared" si="182"/>
        <v>#REF!</v>
      </c>
      <c r="BV128" s="12" t="e">
        <f t="shared" si="182"/>
        <v>#REF!</v>
      </c>
      <c r="BW128" s="12" t="e">
        <f t="shared" si="182"/>
        <v>#REF!</v>
      </c>
    </row>
    <row r="129" spans="39:75" x14ac:dyDescent="0.2">
      <c r="AM129" s="12">
        <v>36</v>
      </c>
      <c r="AN129" s="12" t="e">
        <f t="shared" si="116"/>
        <v>#REF!</v>
      </c>
      <c r="AO129" s="20" t="e">
        <f t="shared" ref="AO129:BC129" si="183">AO43</f>
        <v>#REF!</v>
      </c>
      <c r="AP129" s="12" t="e">
        <f t="shared" si="183"/>
        <v>#REF!</v>
      </c>
      <c r="AQ129" s="12" t="e">
        <f t="shared" si="183"/>
        <v>#REF!</v>
      </c>
      <c r="AR129" s="12" t="e">
        <f t="shared" si="183"/>
        <v>#REF!</v>
      </c>
      <c r="AS129" s="12" t="e">
        <f t="shared" si="183"/>
        <v>#REF!</v>
      </c>
      <c r="AT129" s="12" t="e">
        <f t="shared" si="183"/>
        <v>#REF!</v>
      </c>
      <c r="AU129" s="12" t="e">
        <f t="shared" si="183"/>
        <v>#REF!</v>
      </c>
      <c r="AV129" s="12" t="e">
        <f t="shared" si="183"/>
        <v>#REF!</v>
      </c>
      <c r="AW129" s="12" t="e">
        <f t="shared" si="183"/>
        <v>#REF!</v>
      </c>
      <c r="AX129" s="12" t="e">
        <f t="shared" si="183"/>
        <v>#REF!</v>
      </c>
      <c r="AY129" s="12" t="e">
        <f t="shared" si="183"/>
        <v>#REF!</v>
      </c>
      <c r="AZ129" s="12" t="e">
        <f t="shared" si="183"/>
        <v>#REF!</v>
      </c>
      <c r="BA129" s="12" t="e">
        <f t="shared" si="183"/>
        <v>#REF!</v>
      </c>
      <c r="BB129" s="12" t="e">
        <f t="shared" si="183"/>
        <v>#REF!</v>
      </c>
      <c r="BC129" s="12" t="e">
        <f t="shared" si="183"/>
        <v>#REF!</v>
      </c>
      <c r="BD129" s="12" t="e">
        <f t="shared" ref="BD129:BW129" si="184">BD43</f>
        <v>#REF!</v>
      </c>
      <c r="BE129" s="12" t="e">
        <f t="shared" si="184"/>
        <v>#REF!</v>
      </c>
      <c r="BF129" s="12" t="e">
        <f t="shared" si="184"/>
        <v>#REF!</v>
      </c>
      <c r="BG129" s="12" t="e">
        <f t="shared" si="184"/>
        <v>#REF!</v>
      </c>
      <c r="BH129" s="12" t="e">
        <f t="shared" si="184"/>
        <v>#REF!</v>
      </c>
      <c r="BI129" s="12" t="e">
        <f t="shared" si="184"/>
        <v>#REF!</v>
      </c>
      <c r="BJ129" s="12" t="e">
        <f t="shared" si="184"/>
        <v>#REF!</v>
      </c>
      <c r="BK129" s="12" t="e">
        <f t="shared" si="184"/>
        <v>#REF!</v>
      </c>
      <c r="BL129" s="12" t="e">
        <f t="shared" si="184"/>
        <v>#REF!</v>
      </c>
      <c r="BM129" s="12" t="e">
        <f t="shared" si="184"/>
        <v>#REF!</v>
      </c>
      <c r="BN129" s="12" t="e">
        <f t="shared" si="184"/>
        <v>#REF!</v>
      </c>
      <c r="BO129" s="12" t="e">
        <f t="shared" si="184"/>
        <v>#REF!</v>
      </c>
      <c r="BP129" s="12" t="e">
        <f t="shared" si="184"/>
        <v>#REF!</v>
      </c>
      <c r="BQ129" s="12" t="e">
        <f t="shared" si="184"/>
        <v>#REF!</v>
      </c>
      <c r="BR129" s="12" t="e">
        <f t="shared" si="184"/>
        <v>#REF!</v>
      </c>
      <c r="BS129" s="12" t="e">
        <f t="shared" si="184"/>
        <v>#REF!</v>
      </c>
      <c r="BT129" s="12" t="e">
        <f t="shared" si="184"/>
        <v>#REF!</v>
      </c>
      <c r="BU129" s="12" t="e">
        <f t="shared" si="184"/>
        <v>#REF!</v>
      </c>
      <c r="BV129" s="12" t="e">
        <f t="shared" si="184"/>
        <v>#REF!</v>
      </c>
      <c r="BW129" s="12" t="e">
        <f t="shared" si="184"/>
        <v>#REF!</v>
      </c>
    </row>
    <row r="130" spans="39:75" x14ac:dyDescent="0.2">
      <c r="AM130" s="12">
        <v>37</v>
      </c>
      <c r="AN130" s="12" t="e">
        <f t="shared" si="116"/>
        <v>#REF!</v>
      </c>
      <c r="AO130" s="20" t="e">
        <f t="shared" ref="AO130:BC130" si="185">AO44</f>
        <v>#REF!</v>
      </c>
      <c r="AP130" s="12" t="e">
        <f t="shared" si="185"/>
        <v>#REF!</v>
      </c>
      <c r="AQ130" s="12" t="e">
        <f t="shared" si="185"/>
        <v>#REF!</v>
      </c>
      <c r="AR130" s="12" t="e">
        <f t="shared" si="185"/>
        <v>#REF!</v>
      </c>
      <c r="AS130" s="12" t="e">
        <f t="shared" si="185"/>
        <v>#REF!</v>
      </c>
      <c r="AT130" s="12" t="e">
        <f t="shared" si="185"/>
        <v>#REF!</v>
      </c>
      <c r="AU130" s="12" t="e">
        <f t="shared" si="185"/>
        <v>#REF!</v>
      </c>
      <c r="AV130" s="12" t="e">
        <f t="shared" si="185"/>
        <v>#REF!</v>
      </c>
      <c r="AW130" s="12" t="e">
        <f t="shared" si="185"/>
        <v>#REF!</v>
      </c>
      <c r="AX130" s="12" t="e">
        <f t="shared" si="185"/>
        <v>#REF!</v>
      </c>
      <c r="AY130" s="12" t="e">
        <f t="shared" si="185"/>
        <v>#REF!</v>
      </c>
      <c r="AZ130" s="12" t="e">
        <f t="shared" si="185"/>
        <v>#REF!</v>
      </c>
      <c r="BA130" s="12" t="e">
        <f t="shared" si="185"/>
        <v>#REF!</v>
      </c>
      <c r="BB130" s="12" t="e">
        <f t="shared" si="185"/>
        <v>#REF!</v>
      </c>
      <c r="BC130" s="12" t="e">
        <f t="shared" si="185"/>
        <v>#REF!</v>
      </c>
      <c r="BD130" s="12" t="e">
        <f t="shared" ref="BD130:BW130" si="186">BD44</f>
        <v>#REF!</v>
      </c>
      <c r="BE130" s="12" t="e">
        <f t="shared" si="186"/>
        <v>#REF!</v>
      </c>
      <c r="BF130" s="12" t="e">
        <f t="shared" si="186"/>
        <v>#REF!</v>
      </c>
      <c r="BG130" s="12" t="e">
        <f t="shared" si="186"/>
        <v>#REF!</v>
      </c>
      <c r="BH130" s="12" t="e">
        <f t="shared" si="186"/>
        <v>#REF!</v>
      </c>
      <c r="BI130" s="12" t="e">
        <f t="shared" si="186"/>
        <v>#REF!</v>
      </c>
      <c r="BJ130" s="12" t="e">
        <f t="shared" si="186"/>
        <v>#REF!</v>
      </c>
      <c r="BK130" s="12" t="e">
        <f t="shared" si="186"/>
        <v>#REF!</v>
      </c>
      <c r="BL130" s="12" t="e">
        <f t="shared" si="186"/>
        <v>#REF!</v>
      </c>
      <c r="BM130" s="12" t="e">
        <f t="shared" si="186"/>
        <v>#REF!</v>
      </c>
      <c r="BN130" s="12" t="e">
        <f t="shared" si="186"/>
        <v>#REF!</v>
      </c>
      <c r="BO130" s="12" t="e">
        <f t="shared" si="186"/>
        <v>#REF!</v>
      </c>
      <c r="BP130" s="12" t="e">
        <f t="shared" si="186"/>
        <v>#REF!</v>
      </c>
      <c r="BQ130" s="12" t="e">
        <f t="shared" si="186"/>
        <v>#REF!</v>
      </c>
      <c r="BR130" s="12" t="e">
        <f t="shared" si="186"/>
        <v>#REF!</v>
      </c>
      <c r="BS130" s="12" t="e">
        <f t="shared" si="186"/>
        <v>#REF!</v>
      </c>
      <c r="BT130" s="12" t="e">
        <f t="shared" si="186"/>
        <v>#REF!</v>
      </c>
      <c r="BU130" s="12" t="e">
        <f t="shared" si="186"/>
        <v>#REF!</v>
      </c>
      <c r="BV130" s="12" t="e">
        <f t="shared" si="186"/>
        <v>#REF!</v>
      </c>
      <c r="BW130" s="12" t="e">
        <f t="shared" si="186"/>
        <v>#REF!</v>
      </c>
    </row>
    <row r="131" spans="39:75" x14ac:dyDescent="0.2">
      <c r="AM131" s="12">
        <v>38</v>
      </c>
      <c r="AN131" s="12" t="e">
        <f t="shared" si="116"/>
        <v>#REF!</v>
      </c>
      <c r="AO131" s="20" t="e">
        <f t="shared" ref="AO131:BC131" si="187">AO45</f>
        <v>#REF!</v>
      </c>
      <c r="AP131" s="12" t="e">
        <f t="shared" si="187"/>
        <v>#REF!</v>
      </c>
      <c r="AQ131" s="12" t="e">
        <f t="shared" si="187"/>
        <v>#REF!</v>
      </c>
      <c r="AR131" s="12" t="e">
        <f t="shared" si="187"/>
        <v>#REF!</v>
      </c>
      <c r="AS131" s="12" t="e">
        <f t="shared" si="187"/>
        <v>#REF!</v>
      </c>
      <c r="AT131" s="12" t="e">
        <f t="shared" si="187"/>
        <v>#REF!</v>
      </c>
      <c r="AU131" s="12" t="e">
        <f t="shared" si="187"/>
        <v>#REF!</v>
      </c>
      <c r="AV131" s="12" t="e">
        <f t="shared" si="187"/>
        <v>#REF!</v>
      </c>
      <c r="AW131" s="12" t="e">
        <f t="shared" si="187"/>
        <v>#REF!</v>
      </c>
      <c r="AX131" s="12" t="e">
        <f t="shared" si="187"/>
        <v>#REF!</v>
      </c>
      <c r="AY131" s="12" t="e">
        <f t="shared" si="187"/>
        <v>#REF!</v>
      </c>
      <c r="AZ131" s="12" t="e">
        <f t="shared" si="187"/>
        <v>#REF!</v>
      </c>
      <c r="BA131" s="12" t="e">
        <f t="shared" si="187"/>
        <v>#REF!</v>
      </c>
      <c r="BB131" s="12" t="e">
        <f t="shared" si="187"/>
        <v>#REF!</v>
      </c>
      <c r="BC131" s="12" t="e">
        <f t="shared" si="187"/>
        <v>#REF!</v>
      </c>
      <c r="BD131" s="12" t="e">
        <f t="shared" ref="BD131:BW131" si="188">BD45</f>
        <v>#REF!</v>
      </c>
      <c r="BE131" s="12" t="e">
        <f t="shared" si="188"/>
        <v>#REF!</v>
      </c>
      <c r="BF131" s="12" t="e">
        <f t="shared" si="188"/>
        <v>#REF!</v>
      </c>
      <c r="BG131" s="12" t="e">
        <f t="shared" si="188"/>
        <v>#REF!</v>
      </c>
      <c r="BH131" s="12" t="e">
        <f t="shared" si="188"/>
        <v>#REF!</v>
      </c>
      <c r="BI131" s="12" t="e">
        <f t="shared" si="188"/>
        <v>#REF!</v>
      </c>
      <c r="BJ131" s="12" t="e">
        <f t="shared" si="188"/>
        <v>#REF!</v>
      </c>
      <c r="BK131" s="12" t="e">
        <f t="shared" si="188"/>
        <v>#REF!</v>
      </c>
      <c r="BL131" s="12" t="e">
        <f t="shared" si="188"/>
        <v>#REF!</v>
      </c>
      <c r="BM131" s="12" t="e">
        <f t="shared" si="188"/>
        <v>#REF!</v>
      </c>
      <c r="BN131" s="12" t="e">
        <f t="shared" si="188"/>
        <v>#REF!</v>
      </c>
      <c r="BO131" s="12" t="e">
        <f t="shared" si="188"/>
        <v>#REF!</v>
      </c>
      <c r="BP131" s="12" t="e">
        <f t="shared" si="188"/>
        <v>#REF!</v>
      </c>
      <c r="BQ131" s="12" t="e">
        <f t="shared" si="188"/>
        <v>#REF!</v>
      </c>
      <c r="BR131" s="12" t="e">
        <f t="shared" si="188"/>
        <v>#REF!</v>
      </c>
      <c r="BS131" s="12" t="e">
        <f t="shared" si="188"/>
        <v>#REF!</v>
      </c>
      <c r="BT131" s="12" t="e">
        <f t="shared" si="188"/>
        <v>#REF!</v>
      </c>
      <c r="BU131" s="12" t="e">
        <f t="shared" si="188"/>
        <v>#REF!</v>
      </c>
      <c r="BV131" s="12" t="e">
        <f t="shared" si="188"/>
        <v>#REF!</v>
      </c>
      <c r="BW131" s="12" t="e">
        <f t="shared" si="188"/>
        <v>#REF!</v>
      </c>
    </row>
    <row r="132" spans="39:75" x14ac:dyDescent="0.2">
      <c r="AM132" s="12">
        <v>39</v>
      </c>
      <c r="AN132" s="12" t="e">
        <f t="shared" si="116"/>
        <v>#REF!</v>
      </c>
      <c r="AO132" s="20" t="e">
        <f t="shared" ref="AO132:BC132" si="189">AO46</f>
        <v>#REF!</v>
      </c>
      <c r="AP132" s="12" t="e">
        <f t="shared" si="189"/>
        <v>#REF!</v>
      </c>
      <c r="AQ132" s="12" t="e">
        <f t="shared" si="189"/>
        <v>#REF!</v>
      </c>
      <c r="AR132" s="12" t="e">
        <f t="shared" si="189"/>
        <v>#REF!</v>
      </c>
      <c r="AS132" s="12" t="e">
        <f t="shared" si="189"/>
        <v>#REF!</v>
      </c>
      <c r="AT132" s="12" t="e">
        <f t="shared" si="189"/>
        <v>#REF!</v>
      </c>
      <c r="AU132" s="12" t="e">
        <f t="shared" si="189"/>
        <v>#REF!</v>
      </c>
      <c r="AV132" s="12" t="e">
        <f t="shared" si="189"/>
        <v>#REF!</v>
      </c>
      <c r="AW132" s="12" t="e">
        <f t="shared" si="189"/>
        <v>#REF!</v>
      </c>
      <c r="AX132" s="12" t="e">
        <f t="shared" si="189"/>
        <v>#REF!</v>
      </c>
      <c r="AY132" s="12" t="e">
        <f t="shared" si="189"/>
        <v>#REF!</v>
      </c>
      <c r="AZ132" s="12" t="e">
        <f t="shared" si="189"/>
        <v>#REF!</v>
      </c>
      <c r="BA132" s="12" t="e">
        <f t="shared" si="189"/>
        <v>#REF!</v>
      </c>
      <c r="BB132" s="12" t="e">
        <f t="shared" si="189"/>
        <v>#REF!</v>
      </c>
      <c r="BC132" s="12" t="e">
        <f t="shared" si="189"/>
        <v>#REF!</v>
      </c>
      <c r="BD132" s="12" t="e">
        <f t="shared" ref="BD132:BW132" si="190">BD46</f>
        <v>#REF!</v>
      </c>
      <c r="BE132" s="12" t="e">
        <f t="shared" si="190"/>
        <v>#REF!</v>
      </c>
      <c r="BF132" s="12" t="e">
        <f t="shared" si="190"/>
        <v>#REF!</v>
      </c>
      <c r="BG132" s="12" t="e">
        <f t="shared" si="190"/>
        <v>#REF!</v>
      </c>
      <c r="BH132" s="12" t="e">
        <f t="shared" si="190"/>
        <v>#REF!</v>
      </c>
      <c r="BI132" s="12" t="e">
        <f t="shared" si="190"/>
        <v>#REF!</v>
      </c>
      <c r="BJ132" s="12" t="e">
        <f t="shared" si="190"/>
        <v>#REF!</v>
      </c>
      <c r="BK132" s="12" t="e">
        <f t="shared" si="190"/>
        <v>#REF!</v>
      </c>
      <c r="BL132" s="12" t="e">
        <f t="shared" si="190"/>
        <v>#REF!</v>
      </c>
      <c r="BM132" s="12" t="e">
        <f t="shared" si="190"/>
        <v>#REF!</v>
      </c>
      <c r="BN132" s="12" t="e">
        <f t="shared" si="190"/>
        <v>#REF!</v>
      </c>
      <c r="BO132" s="12" t="e">
        <f t="shared" si="190"/>
        <v>#REF!</v>
      </c>
      <c r="BP132" s="12" t="e">
        <f t="shared" si="190"/>
        <v>#REF!</v>
      </c>
      <c r="BQ132" s="12" t="e">
        <f t="shared" si="190"/>
        <v>#REF!</v>
      </c>
      <c r="BR132" s="12" t="e">
        <f t="shared" si="190"/>
        <v>#REF!</v>
      </c>
      <c r="BS132" s="12" t="e">
        <f t="shared" si="190"/>
        <v>#REF!</v>
      </c>
      <c r="BT132" s="12" t="e">
        <f t="shared" si="190"/>
        <v>#REF!</v>
      </c>
      <c r="BU132" s="12" t="e">
        <f t="shared" si="190"/>
        <v>#REF!</v>
      </c>
      <c r="BV132" s="12" t="e">
        <f t="shared" si="190"/>
        <v>#REF!</v>
      </c>
      <c r="BW132" s="12" t="e">
        <f t="shared" si="190"/>
        <v>#REF!</v>
      </c>
    </row>
    <row r="133" spans="39:75" x14ac:dyDescent="0.2">
      <c r="AM133" s="12">
        <v>40</v>
      </c>
      <c r="AN133" s="12" t="e">
        <f t="shared" si="116"/>
        <v>#REF!</v>
      </c>
      <c r="AO133" s="20" t="e">
        <f t="shared" ref="AO133:BC133" si="191">AO47</f>
        <v>#REF!</v>
      </c>
      <c r="AP133" s="12" t="e">
        <f t="shared" si="191"/>
        <v>#REF!</v>
      </c>
      <c r="AQ133" s="12" t="e">
        <f t="shared" si="191"/>
        <v>#REF!</v>
      </c>
      <c r="AR133" s="12" t="e">
        <f t="shared" si="191"/>
        <v>#REF!</v>
      </c>
      <c r="AS133" s="12" t="e">
        <f t="shared" si="191"/>
        <v>#REF!</v>
      </c>
      <c r="AT133" s="12" t="e">
        <f t="shared" si="191"/>
        <v>#REF!</v>
      </c>
      <c r="AU133" s="12" t="e">
        <f t="shared" si="191"/>
        <v>#REF!</v>
      </c>
      <c r="AV133" s="12" t="e">
        <f t="shared" si="191"/>
        <v>#REF!</v>
      </c>
      <c r="AW133" s="12" t="e">
        <f t="shared" si="191"/>
        <v>#REF!</v>
      </c>
      <c r="AX133" s="12" t="e">
        <f t="shared" si="191"/>
        <v>#REF!</v>
      </c>
      <c r="AY133" s="12" t="e">
        <f t="shared" si="191"/>
        <v>#REF!</v>
      </c>
      <c r="AZ133" s="12" t="e">
        <f t="shared" si="191"/>
        <v>#REF!</v>
      </c>
      <c r="BA133" s="12" t="e">
        <f t="shared" si="191"/>
        <v>#REF!</v>
      </c>
      <c r="BB133" s="12" t="e">
        <f t="shared" si="191"/>
        <v>#REF!</v>
      </c>
      <c r="BC133" s="12" t="e">
        <f t="shared" si="191"/>
        <v>#REF!</v>
      </c>
      <c r="BD133" s="12" t="e">
        <f t="shared" ref="BD133:BW133" si="192">BD47</f>
        <v>#REF!</v>
      </c>
      <c r="BE133" s="12" t="e">
        <f t="shared" si="192"/>
        <v>#REF!</v>
      </c>
      <c r="BF133" s="12" t="e">
        <f t="shared" si="192"/>
        <v>#REF!</v>
      </c>
      <c r="BG133" s="12" t="e">
        <f t="shared" si="192"/>
        <v>#REF!</v>
      </c>
      <c r="BH133" s="12" t="e">
        <f t="shared" si="192"/>
        <v>#REF!</v>
      </c>
      <c r="BI133" s="12" t="e">
        <f t="shared" si="192"/>
        <v>#REF!</v>
      </c>
      <c r="BJ133" s="12" t="e">
        <f t="shared" si="192"/>
        <v>#REF!</v>
      </c>
      <c r="BK133" s="12" t="e">
        <f t="shared" si="192"/>
        <v>#REF!</v>
      </c>
      <c r="BL133" s="12" t="e">
        <f t="shared" si="192"/>
        <v>#REF!</v>
      </c>
      <c r="BM133" s="12" t="e">
        <f t="shared" si="192"/>
        <v>#REF!</v>
      </c>
      <c r="BN133" s="12" t="e">
        <f t="shared" si="192"/>
        <v>#REF!</v>
      </c>
      <c r="BO133" s="12" t="e">
        <f t="shared" si="192"/>
        <v>#REF!</v>
      </c>
      <c r="BP133" s="12" t="e">
        <f t="shared" si="192"/>
        <v>#REF!</v>
      </c>
      <c r="BQ133" s="12" t="e">
        <f t="shared" si="192"/>
        <v>#REF!</v>
      </c>
      <c r="BR133" s="12" t="e">
        <f t="shared" si="192"/>
        <v>#REF!</v>
      </c>
      <c r="BS133" s="12" t="e">
        <f t="shared" si="192"/>
        <v>#REF!</v>
      </c>
      <c r="BT133" s="12" t="e">
        <f t="shared" si="192"/>
        <v>#REF!</v>
      </c>
      <c r="BU133" s="12" t="e">
        <f t="shared" si="192"/>
        <v>#REF!</v>
      </c>
      <c r="BV133" s="12" t="e">
        <f t="shared" si="192"/>
        <v>#REF!</v>
      </c>
      <c r="BW133" s="12" t="e">
        <f t="shared" si="192"/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Y135"/>
  <sheetViews>
    <sheetView topLeftCell="AA19" zoomScale="60" zoomScaleNormal="60" workbookViewId="0">
      <selection activeCell="C23" sqref="C23"/>
    </sheetView>
  </sheetViews>
  <sheetFormatPr defaultRowHeight="12.75" x14ac:dyDescent="0.2"/>
  <cols>
    <col min="1" max="1" width="9" style="1"/>
    <col min="2" max="2" width="29.125" style="1" bestFit="1" customWidth="1"/>
    <col min="3" max="29" width="9" style="1"/>
    <col min="30" max="30" width="11.25" style="1" bestFit="1" customWidth="1"/>
    <col min="31" max="39" width="9" style="1"/>
    <col min="40" max="40" width="2.625" style="1" bestFit="1" customWidth="1"/>
    <col min="41" max="41" width="3.75" style="1" customWidth="1"/>
    <col min="42" max="42" width="26" style="24" bestFit="1" customWidth="1"/>
    <col min="43" max="16384" width="9" style="1"/>
  </cols>
  <sheetData>
    <row r="3" spans="1:77" x14ac:dyDescent="0.2">
      <c r="B3" s="1" t="str">
        <f>'Tophond 2018 deel 1'!B50</f>
        <v xml:space="preserve">Teef / Female </v>
      </c>
      <c r="C3" s="1">
        <f>'Tophond 2018 deel 1'!C50</f>
        <v>0</v>
      </c>
      <c r="D3" s="1" t="e">
        <f>'Tophond 2018 deel 1'!#REF!</f>
        <v>#REF!</v>
      </c>
      <c r="E3" s="1" t="e">
        <f>'Tophond 2018 deel 1'!#REF!</f>
        <v>#REF!</v>
      </c>
      <c r="F3" s="1" t="e">
        <f>'Tophond 2018 deel 1'!#REF!</f>
        <v>#REF!</v>
      </c>
      <c r="G3" s="1" t="e">
        <f>'Tophond 2018 deel 1'!#REF!</f>
        <v>#REF!</v>
      </c>
      <c r="H3" s="1" t="e">
        <f>'Tophond 2018 deel 1'!#REF!</f>
        <v>#REF!</v>
      </c>
      <c r="I3" s="1">
        <f>'Tophond 2018 deel 1'!E50</f>
        <v>0</v>
      </c>
      <c r="J3" s="1">
        <f>'Tophond 2018 deel 1'!F50</f>
        <v>0</v>
      </c>
      <c r="K3" s="1">
        <f>'Tophond 2018 deel 1'!I50</f>
        <v>43163</v>
      </c>
      <c r="L3" s="1">
        <f>'Tophond 2018 deel 1'!J50</f>
        <v>0</v>
      </c>
      <c r="M3" s="1">
        <f>'Tophond 2018 deel 1'!K50</f>
        <v>43176</v>
      </c>
      <c r="N3" s="1" t="e">
        <f>'Tophond 2018 deel 1'!#REF!</f>
        <v>#REF!</v>
      </c>
      <c r="O3" s="1">
        <f>'Tophond 2018 deel 1'!L50</f>
        <v>0</v>
      </c>
      <c r="P3" s="1">
        <f>'Tophond 2018 deel 1'!M50</f>
        <v>43190</v>
      </c>
      <c r="Q3" s="1">
        <f>'Tophond 2018 deel 1'!N50</f>
        <v>0</v>
      </c>
      <c r="R3" s="1">
        <f>'Tophond 2018 deel 1'!Q50</f>
        <v>43204</v>
      </c>
      <c r="S3" s="1">
        <f>'Tophond 2018 deel 1'!R50</f>
        <v>0</v>
      </c>
      <c r="T3" s="1">
        <f>'Tophond 2018 deel 1'!S50</f>
        <v>43240</v>
      </c>
      <c r="U3" s="1">
        <f>'Tophond 2018 deel 1'!U50</f>
        <v>43246</v>
      </c>
      <c r="V3" s="1">
        <f>'Tophond 2018 deel 1'!AA50</f>
        <v>42190</v>
      </c>
      <c r="W3" s="1">
        <f>'Tophond 2018 deel 1'!AB50</f>
        <v>41749</v>
      </c>
      <c r="X3" s="1" t="e">
        <f>'Tophond 2018 deel 1'!#REF!</f>
        <v>#REF!</v>
      </c>
      <c r="Y3" s="1" t="e">
        <f>'Tophond 2018 deel 1'!#REF!</f>
        <v>#REF!</v>
      </c>
      <c r="Z3" s="1">
        <f>'Tophond 2018 deel 1'!AC50</f>
        <v>0</v>
      </c>
      <c r="AA3" s="1" t="e">
        <f>'Tophond 2018 deel 1'!#REF!</f>
        <v>#REF!</v>
      </c>
      <c r="AB3" s="1" t="e">
        <f>'Tophond 2018 deel 1'!#REF!</f>
        <v>#REF!</v>
      </c>
      <c r="AC3" s="1">
        <f>'Tophond 2018 deel 1'!AE50</f>
        <v>0</v>
      </c>
      <c r="AD3" s="1" t="e">
        <f>'Tophond 2018 deel 1'!#REF!</f>
        <v>#REF!</v>
      </c>
      <c r="AE3" s="1" t="e">
        <f>'Tophond 2018 deel 1'!#REF!</f>
        <v>#REF!</v>
      </c>
      <c r="AF3" s="1" t="e">
        <f>'Tophond 2018 deel 1'!#REF!</f>
        <v>#REF!</v>
      </c>
      <c r="AG3" s="1">
        <f>'Tophond 2018 deel 1'!AG50</f>
        <v>0</v>
      </c>
      <c r="AH3" s="1">
        <f>'Tophond 2018 deel 1'!AH50</f>
        <v>43316</v>
      </c>
      <c r="AI3" s="1">
        <f>'Tophond 2018 deel 1'!AI50</f>
        <v>0</v>
      </c>
      <c r="AJ3" s="1">
        <f>'Tophond 2018 deel 1'!AJ50</f>
        <v>43317</v>
      </c>
      <c r="AK3" s="1" t="e">
        <f>'Tophond 2018 deel 1'!#REF!</f>
        <v>#REF!</v>
      </c>
      <c r="AP3" s="24" t="str">
        <f t="shared" ref="AP3:AR5" si="0">B3</f>
        <v xml:space="preserve">Teef / Female </v>
      </c>
      <c r="AQ3" s="1">
        <f t="shared" si="0"/>
        <v>0</v>
      </c>
      <c r="AR3" s="1" t="e">
        <f t="shared" si="0"/>
        <v>#REF!</v>
      </c>
      <c r="AT3" s="1" t="e">
        <f>F3</f>
        <v>#REF!</v>
      </c>
      <c r="AV3" s="1" t="e">
        <f>H3</f>
        <v>#REF!</v>
      </c>
      <c r="AX3" s="1">
        <f>J3</f>
        <v>0</v>
      </c>
      <c r="AZ3" s="1">
        <f>L3</f>
        <v>0</v>
      </c>
      <c r="BB3" s="1" t="e">
        <f>N3</f>
        <v>#REF!</v>
      </c>
      <c r="BD3" s="1">
        <f>P3</f>
        <v>43190</v>
      </c>
      <c r="BF3" s="1">
        <f>R3</f>
        <v>43204</v>
      </c>
      <c r="BH3" s="1">
        <f>T3</f>
        <v>43240</v>
      </c>
      <c r="BJ3" s="1">
        <f>V3</f>
        <v>42190</v>
      </c>
      <c r="BL3" s="1" t="e">
        <f>X3</f>
        <v>#REF!</v>
      </c>
      <c r="BN3" s="1">
        <f>Z3</f>
        <v>0</v>
      </c>
      <c r="BP3" s="1" t="e">
        <f>AB3</f>
        <v>#REF!</v>
      </c>
      <c r="BR3" s="1" t="e">
        <f>AD3</f>
        <v>#REF!</v>
      </c>
      <c r="BT3" s="1" t="e">
        <f>AF3</f>
        <v>#REF!</v>
      </c>
      <c r="BV3" s="1">
        <f>AH3</f>
        <v>43316</v>
      </c>
      <c r="BX3" s="1">
        <f>AJ3</f>
        <v>43317</v>
      </c>
    </row>
    <row r="4" spans="1:77" s="23" customFormat="1" x14ac:dyDescent="0.2">
      <c r="B4" s="23" t="str">
        <f>'Tophond 2018 deel 1'!B51</f>
        <v>Naam Hond/ Name Dog</v>
      </c>
      <c r="C4" s="23">
        <f>'Tophond 2018 deel 1'!C51</f>
        <v>0</v>
      </c>
      <c r="D4" s="23" t="e">
        <f>'Tophond 2018 deel 1'!#REF!</f>
        <v>#REF!</v>
      </c>
      <c r="E4" s="23" t="e">
        <f>'Tophond 2018 deel 1'!#REF!</f>
        <v>#REF!</v>
      </c>
      <c r="F4" s="23" t="e">
        <f>'Tophond 2018 deel 1'!#REF!</f>
        <v>#REF!</v>
      </c>
      <c r="G4" s="23" t="e">
        <f>'Tophond 2018 deel 1'!#REF!</f>
        <v>#REF!</v>
      </c>
      <c r="H4" s="23" t="e">
        <f>'Tophond 2018 deel 1'!#REF!</f>
        <v>#REF!</v>
      </c>
      <c r="I4" s="23">
        <f>'Tophond 2018 deel 1'!D51</f>
        <v>0</v>
      </c>
      <c r="J4" s="23">
        <f>'Tophond 2018 deel 1'!E51</f>
        <v>0</v>
      </c>
      <c r="K4" s="23">
        <f>'Tophond 2018 deel 1'!H51</f>
        <v>0</v>
      </c>
      <c r="L4" s="23">
        <f>'Tophond 2018 deel 1'!I51</f>
        <v>0</v>
      </c>
      <c r="M4" s="23">
        <f>'Tophond 2018 deel 1'!J51</f>
        <v>0</v>
      </c>
      <c r="N4" s="23">
        <f>'Tophond 2018 deel 1'!K51</f>
        <v>0</v>
      </c>
      <c r="O4" s="23">
        <f>'Tophond 2018 deel 1'!L51</f>
        <v>0</v>
      </c>
      <c r="P4" s="23">
        <f>'Tophond 2018 deel 1'!M51</f>
        <v>0</v>
      </c>
      <c r="Q4" s="23">
        <f>'Tophond 2018 deel 1'!N51</f>
        <v>0</v>
      </c>
      <c r="R4" s="23">
        <f>'Tophond 2018 deel 1'!Q51</f>
        <v>0</v>
      </c>
      <c r="S4" s="23">
        <f>'Tophond 2018 deel 1'!R51</f>
        <v>0</v>
      </c>
      <c r="T4" s="23">
        <f>'Tophond 2018 deel 1'!S51</f>
        <v>0</v>
      </c>
      <c r="U4" s="23">
        <f>'Tophond 2018 deel 1'!U51</f>
        <v>0</v>
      </c>
      <c r="V4" s="23">
        <f>'Tophond 2018 deel 1'!AA51</f>
        <v>0</v>
      </c>
      <c r="W4" s="23" t="e">
        <f>'Tophond 2018 deel 1'!#REF!</f>
        <v>#REF!</v>
      </c>
      <c r="X4" s="23" t="e">
        <f>'Tophond 2018 deel 1'!#REF!</f>
        <v>#REF!</v>
      </c>
      <c r="Y4" s="23" t="e">
        <f>'Tophond 2018 deel 1'!#REF!</f>
        <v>#REF!</v>
      </c>
      <c r="Z4" s="23">
        <f>'Tophond 2018 deel 1'!AC51</f>
        <v>0</v>
      </c>
      <c r="AA4" s="23" t="e">
        <f>'Tophond 2018 deel 1'!#REF!</f>
        <v>#REF!</v>
      </c>
      <c r="AB4" s="23" t="e">
        <f>'Tophond 2018 deel 1'!#REF!</f>
        <v>#REF!</v>
      </c>
      <c r="AC4" s="23">
        <f>'Tophond 2018 deel 1'!AE51</f>
        <v>0</v>
      </c>
      <c r="AD4" s="23" t="e">
        <f>'Tophond 2018 deel 1'!#REF!</f>
        <v>#REF!</v>
      </c>
      <c r="AE4" s="23" t="e">
        <f>'Tophond 2018 deel 1'!#REF!</f>
        <v>#REF!</v>
      </c>
      <c r="AF4" s="23" t="e">
        <f>'Tophond 2018 deel 1'!#REF!</f>
        <v>#REF!</v>
      </c>
      <c r="AG4" s="23">
        <f>'Tophond 2018 deel 1'!AG51</f>
        <v>0</v>
      </c>
      <c r="AH4" s="23">
        <f>'Tophond 2018 deel 1'!AH51</f>
        <v>0</v>
      </c>
      <c r="AI4" s="23">
        <f>'Tophond 2018 deel 1'!AI51</f>
        <v>0</v>
      </c>
      <c r="AJ4" s="23">
        <f>'Tophond 2018 deel 1'!AJ51</f>
        <v>0</v>
      </c>
      <c r="AK4" s="23" t="e">
        <f>'Tophond 2018 deel 1'!#REF!</f>
        <v>#REF!</v>
      </c>
      <c r="AP4" s="24" t="str">
        <f t="shared" si="0"/>
        <v>Naam Hond/ Name Dog</v>
      </c>
      <c r="AQ4" s="1">
        <f t="shared" si="0"/>
        <v>0</v>
      </c>
      <c r="AR4" s="23" t="e">
        <f t="shared" si="0"/>
        <v>#REF!</v>
      </c>
      <c r="AT4" s="23" t="e">
        <f>F4</f>
        <v>#REF!</v>
      </c>
      <c r="AV4" s="23" t="e">
        <f>H4</f>
        <v>#REF!</v>
      </c>
      <c r="AX4" s="23">
        <f>J4</f>
        <v>0</v>
      </c>
      <c r="AZ4" s="23">
        <f>L4</f>
        <v>0</v>
      </c>
      <c r="BB4" s="23">
        <f>N4</f>
        <v>0</v>
      </c>
      <c r="BD4" s="23">
        <f>P4</f>
        <v>0</v>
      </c>
      <c r="BF4" s="23">
        <f>R4</f>
        <v>0</v>
      </c>
      <c r="BH4" s="23">
        <f>T4</f>
        <v>0</v>
      </c>
      <c r="BJ4" s="23">
        <f>V4</f>
        <v>0</v>
      </c>
      <c r="BL4" s="23" t="e">
        <f>X4</f>
        <v>#REF!</v>
      </c>
      <c r="BN4" s="23">
        <f>Z4</f>
        <v>0</v>
      </c>
      <c r="BP4" s="23" t="e">
        <f>AB4</f>
        <v>#REF!</v>
      </c>
      <c r="BR4" s="23" t="e">
        <f>AD4</f>
        <v>#REF!</v>
      </c>
      <c r="BT4" s="23" t="e">
        <f>AF4</f>
        <v>#REF!</v>
      </c>
      <c r="BV4" s="23">
        <f>AH4</f>
        <v>0</v>
      </c>
      <c r="BX4" s="23">
        <f>AJ4</f>
        <v>0</v>
      </c>
    </row>
    <row r="5" spans="1:77" x14ac:dyDescent="0.2">
      <c r="B5" s="1" t="str">
        <f>'Tophond 2018 deel 1'!B52</f>
        <v>Keurmeester / Judge</v>
      </c>
      <c r="C5" s="1">
        <f>'Tophond 2018 deel 1'!C52</f>
        <v>0</v>
      </c>
      <c r="D5" s="1" t="e">
        <f>'Tophond 2018 deel 1'!#REF!</f>
        <v>#REF!</v>
      </c>
      <c r="E5" s="1" t="e">
        <f>'Tophond 2018 deel 1'!#REF!</f>
        <v>#REF!</v>
      </c>
      <c r="F5" s="1" t="e">
        <f>'Tophond 2018 deel 1'!#REF!</f>
        <v>#REF!</v>
      </c>
      <c r="G5" s="1" t="e">
        <f>'Tophond 2018 deel 1'!#REF!</f>
        <v>#REF!</v>
      </c>
      <c r="H5" s="1" t="e">
        <f>'Tophond 2018 deel 1'!#REF!</f>
        <v>#REF!</v>
      </c>
      <c r="I5" s="1">
        <f>'Tophond 2018 deel 1'!D52</f>
        <v>0</v>
      </c>
      <c r="J5" s="1">
        <f>'Tophond 2018 deel 1'!E52</f>
        <v>0</v>
      </c>
      <c r="K5" s="1">
        <f>'Tophond 2018 deel 1'!H52</f>
        <v>0</v>
      </c>
      <c r="L5" s="1">
        <f>'Tophond 2018 deel 1'!I52</f>
        <v>0</v>
      </c>
      <c r="M5" s="1">
        <f>'Tophond 2018 deel 1'!J52</f>
        <v>0</v>
      </c>
      <c r="N5" s="1">
        <f>'Tophond 2018 deel 1'!K52</f>
        <v>0</v>
      </c>
      <c r="O5" s="1">
        <f>'Tophond 2018 deel 1'!L52</f>
        <v>0</v>
      </c>
      <c r="P5" s="1">
        <f>'Tophond 2018 deel 1'!M52</f>
        <v>0</v>
      </c>
      <c r="Q5" s="1">
        <f>'Tophond 2018 deel 1'!N52</f>
        <v>0</v>
      </c>
      <c r="R5" s="1">
        <f>'Tophond 2018 deel 1'!Q52</f>
        <v>0</v>
      </c>
      <c r="S5" s="1">
        <f>'Tophond 2018 deel 1'!R52</f>
        <v>0</v>
      </c>
      <c r="T5" s="1">
        <f>'Tophond 2018 deel 1'!S52</f>
        <v>0</v>
      </c>
      <c r="U5" s="1">
        <f>'Tophond 2018 deel 1'!U52</f>
        <v>0</v>
      </c>
      <c r="V5" s="1">
        <f>'Tophond 2018 deel 1'!AA52</f>
        <v>0</v>
      </c>
      <c r="W5" s="1">
        <f>'Tophond 2018 deel 1'!AB52</f>
        <v>0</v>
      </c>
      <c r="X5" s="1" t="e">
        <f>'Tophond 2018 deel 1'!#REF!</f>
        <v>#REF!</v>
      </c>
      <c r="Y5" s="1" t="e">
        <f>'Tophond 2018 deel 1'!#REF!</f>
        <v>#REF!</v>
      </c>
      <c r="Z5" s="1">
        <f>'Tophond 2018 deel 1'!AC52</f>
        <v>0</v>
      </c>
      <c r="AA5" s="1" t="e">
        <f>'Tophond 2018 deel 1'!#REF!</f>
        <v>#REF!</v>
      </c>
      <c r="AB5" s="1" t="e">
        <f>'Tophond 2018 deel 1'!#REF!</f>
        <v>#REF!</v>
      </c>
      <c r="AC5" s="1">
        <f>'Tophond 2018 deel 1'!AE52</f>
        <v>0</v>
      </c>
      <c r="AD5" s="1">
        <f>'Tophond 2018 deel 1'!AD52</f>
        <v>0</v>
      </c>
      <c r="AE5" s="1" t="e">
        <f>'Tophond 2018 deel 1'!#REF!</f>
        <v>#REF!</v>
      </c>
      <c r="AF5" s="1" t="e">
        <f>'Tophond 2018 deel 1'!#REF!</f>
        <v>#REF!</v>
      </c>
      <c r="AG5" s="1">
        <f>'Tophond 2018 deel 1'!AG52</f>
        <v>0</v>
      </c>
      <c r="AH5" s="1">
        <f>'Tophond 2018 deel 1'!AH52</f>
        <v>0</v>
      </c>
      <c r="AI5" s="1">
        <f>'Tophond 2018 deel 1'!AI52</f>
        <v>0</v>
      </c>
      <c r="AJ5" s="1">
        <f>'Tophond 2018 deel 1'!AJ52</f>
        <v>0</v>
      </c>
      <c r="AK5" s="1" t="e">
        <f>'Tophond 2018 deel 1'!#REF!</f>
        <v>#REF!</v>
      </c>
      <c r="AP5" s="24" t="str">
        <f t="shared" si="0"/>
        <v>Keurmeester / Judge</v>
      </c>
      <c r="AQ5" s="1">
        <f t="shared" si="0"/>
        <v>0</v>
      </c>
      <c r="AR5" s="1" t="e">
        <f t="shared" si="0"/>
        <v>#REF!</v>
      </c>
      <c r="AT5" s="1" t="e">
        <f>F5</f>
        <v>#REF!</v>
      </c>
      <c r="AV5" s="1" t="e">
        <f>H5</f>
        <v>#REF!</v>
      </c>
      <c r="AX5" s="1">
        <f>J5</f>
        <v>0</v>
      </c>
      <c r="AZ5" s="1">
        <f>L5</f>
        <v>0</v>
      </c>
      <c r="BB5" s="1">
        <f>N5</f>
        <v>0</v>
      </c>
      <c r="BD5" s="1">
        <f>P5</f>
        <v>0</v>
      </c>
      <c r="BF5" s="1">
        <f>R5</f>
        <v>0</v>
      </c>
      <c r="BH5" s="1">
        <f>T5</f>
        <v>0</v>
      </c>
      <c r="BJ5" s="1">
        <f>V5</f>
        <v>0</v>
      </c>
      <c r="BL5" s="1" t="e">
        <f>X5</f>
        <v>#REF!</v>
      </c>
      <c r="BN5" s="1">
        <f>Z5</f>
        <v>0</v>
      </c>
      <c r="BP5" s="1" t="e">
        <f>AB5</f>
        <v>#REF!</v>
      </c>
      <c r="BR5" s="1">
        <f>AD5</f>
        <v>0</v>
      </c>
      <c r="BT5" s="1" t="e">
        <f>AF5</f>
        <v>#REF!</v>
      </c>
      <c r="BV5" s="1">
        <f>AH5</f>
        <v>0</v>
      </c>
      <c r="BX5" s="1">
        <f>AJ5</f>
        <v>0</v>
      </c>
    </row>
    <row r="7" spans="1:77" x14ac:dyDescent="0.2">
      <c r="A7" s="1">
        <v>1</v>
      </c>
      <c r="B7" s="1" t="e">
        <f>'Tophond 2018 deel 1'!#REF!</f>
        <v>#REF!</v>
      </c>
      <c r="C7" s="1" t="e">
        <f>'Tophond 2018 deel 1'!#REF!</f>
        <v>#REF!</v>
      </c>
      <c r="D7" s="1" t="e">
        <f>'Tophond 2018 deel 1'!#REF!</f>
        <v>#REF!</v>
      </c>
      <c r="E7" s="1" t="e">
        <f>'Tophond 2018 deel 1'!#REF!</f>
        <v>#REF!</v>
      </c>
      <c r="F7" s="1" t="e">
        <f>'Tophond 2018 deel 1'!#REF!</f>
        <v>#REF!</v>
      </c>
      <c r="G7" s="1" t="e">
        <f>'Tophond 2018 deel 1'!#REF!</f>
        <v>#REF!</v>
      </c>
      <c r="H7" s="1" t="e">
        <f>'Tophond 2018 deel 1'!#REF!</f>
        <v>#REF!</v>
      </c>
      <c r="I7" s="1" t="e">
        <f>'Tophond 2018 deel 1'!#REF!</f>
        <v>#REF!</v>
      </c>
      <c r="J7" s="1" t="e">
        <f>'Tophond 2018 deel 1'!#REF!</f>
        <v>#REF!</v>
      </c>
      <c r="K7" s="1" t="e">
        <f>'Tophond 2018 deel 1'!#REF!</f>
        <v>#REF!</v>
      </c>
      <c r="L7" s="1" t="e">
        <f>'Tophond 2018 deel 1'!#REF!</f>
        <v>#REF!</v>
      </c>
      <c r="M7" s="1" t="e">
        <f>'Tophond 2018 deel 1'!#REF!</f>
        <v>#REF!</v>
      </c>
      <c r="N7" s="1" t="e">
        <f>'Tophond 2018 deel 1'!#REF!</f>
        <v>#REF!</v>
      </c>
      <c r="O7" s="1" t="e">
        <f>'Tophond 2018 deel 1'!#REF!</f>
        <v>#REF!</v>
      </c>
      <c r="P7" s="1" t="e">
        <f>'Tophond 2018 deel 1'!#REF!</f>
        <v>#REF!</v>
      </c>
      <c r="Q7" s="1" t="e">
        <f>'Tophond 2018 deel 1'!#REF!</f>
        <v>#REF!</v>
      </c>
      <c r="R7" s="1" t="e">
        <f>'Tophond 2018 deel 1'!#REF!</f>
        <v>#REF!</v>
      </c>
      <c r="S7" s="1" t="e">
        <f>'Tophond 2018 deel 1'!#REF!</f>
        <v>#REF!</v>
      </c>
      <c r="T7" s="1" t="e">
        <f>'Tophond 2018 deel 1'!#REF!</f>
        <v>#REF!</v>
      </c>
      <c r="U7" s="1" t="e">
        <f>'Tophond 2018 deel 1'!#REF!</f>
        <v>#REF!</v>
      </c>
      <c r="V7" s="1" t="e">
        <f>'Tophond 2018 deel 1'!#REF!</f>
        <v>#REF!</v>
      </c>
      <c r="W7" s="1" t="e">
        <f>'Tophond 2018 deel 1'!#REF!</f>
        <v>#REF!</v>
      </c>
      <c r="X7" s="1" t="e">
        <f>'Tophond 2018 deel 1'!#REF!</f>
        <v>#REF!</v>
      </c>
      <c r="Y7" s="1" t="e">
        <f>'Tophond 2018 deel 1'!#REF!</f>
        <v>#REF!</v>
      </c>
      <c r="Z7" s="1" t="e">
        <f>'Tophond 2018 deel 1'!#REF!</f>
        <v>#REF!</v>
      </c>
      <c r="AA7" s="1" t="e">
        <f>'Tophond 2018 deel 1'!#REF!</f>
        <v>#REF!</v>
      </c>
      <c r="AB7" s="1" t="e">
        <f>'Tophond 2018 deel 1'!#REF!</f>
        <v>#REF!</v>
      </c>
      <c r="AC7" s="1" t="e">
        <f>'Tophond 2018 deel 1'!#REF!</f>
        <v>#REF!</v>
      </c>
      <c r="AD7" s="1" t="e">
        <f>'Tophond 2018 deel 1'!#REF!</f>
        <v>#REF!</v>
      </c>
      <c r="AE7" s="1" t="e">
        <f>'Tophond 2018 deel 1'!#REF!</f>
        <v>#REF!</v>
      </c>
      <c r="AF7" s="1" t="e">
        <f>'Tophond 2018 deel 1'!#REF!</f>
        <v>#REF!</v>
      </c>
      <c r="AG7" s="1" t="e">
        <f>'Tophond 2018 deel 1'!#REF!</f>
        <v>#REF!</v>
      </c>
      <c r="AH7" s="1" t="e">
        <f>'Tophond 2018 deel 1'!#REF!</f>
        <v>#REF!</v>
      </c>
      <c r="AI7" s="1" t="e">
        <f>'Tophond 2018 deel 1'!#REF!</f>
        <v>#REF!</v>
      </c>
      <c r="AJ7" s="1" t="e">
        <f>'Tophond 2018 deel 1'!#REF!</f>
        <v>#REF!</v>
      </c>
      <c r="AK7" s="1" t="e">
        <f>'Tophond 2018 deel 1'!#REF!</f>
        <v>#REF!</v>
      </c>
      <c r="AN7" s="1">
        <f>A7</f>
        <v>1</v>
      </c>
      <c r="AO7" s="1" t="e">
        <f>C7</f>
        <v>#REF!</v>
      </c>
      <c r="AP7" s="24" t="e">
        <f>B7</f>
        <v>#REF!</v>
      </c>
      <c r="AQ7" s="1" t="e">
        <f t="shared" ref="AQ7:BY11" si="1">C7</f>
        <v>#REF!</v>
      </c>
      <c r="AR7" s="1" t="e">
        <f t="shared" si="1"/>
        <v>#REF!</v>
      </c>
      <c r="AS7" s="1" t="e">
        <f t="shared" si="1"/>
        <v>#REF!</v>
      </c>
      <c r="AT7" s="1" t="e">
        <f t="shared" si="1"/>
        <v>#REF!</v>
      </c>
      <c r="AU7" s="1" t="e">
        <f t="shared" si="1"/>
        <v>#REF!</v>
      </c>
      <c r="AV7" s="1" t="e">
        <f t="shared" si="1"/>
        <v>#REF!</v>
      </c>
      <c r="AW7" s="1" t="e">
        <f t="shared" si="1"/>
        <v>#REF!</v>
      </c>
      <c r="AX7" s="1" t="e">
        <f t="shared" si="1"/>
        <v>#REF!</v>
      </c>
      <c r="AY7" s="1" t="e">
        <f t="shared" si="1"/>
        <v>#REF!</v>
      </c>
      <c r="AZ7" s="1" t="e">
        <f t="shared" si="1"/>
        <v>#REF!</v>
      </c>
      <c r="BA7" s="1" t="e">
        <f t="shared" si="1"/>
        <v>#REF!</v>
      </c>
      <c r="BB7" s="1" t="e">
        <f t="shared" si="1"/>
        <v>#REF!</v>
      </c>
      <c r="BC7" s="1" t="e">
        <f t="shared" si="1"/>
        <v>#REF!</v>
      </c>
      <c r="BD7" s="1" t="e">
        <f t="shared" si="1"/>
        <v>#REF!</v>
      </c>
      <c r="BE7" s="1" t="e">
        <f t="shared" si="1"/>
        <v>#REF!</v>
      </c>
      <c r="BF7" s="1" t="e">
        <f t="shared" si="1"/>
        <v>#REF!</v>
      </c>
      <c r="BG7" s="1" t="e">
        <f t="shared" si="1"/>
        <v>#REF!</v>
      </c>
      <c r="BH7" s="1" t="e">
        <f t="shared" si="1"/>
        <v>#REF!</v>
      </c>
      <c r="BI7" s="1" t="e">
        <f t="shared" si="1"/>
        <v>#REF!</v>
      </c>
      <c r="BJ7" s="1" t="e">
        <f t="shared" si="1"/>
        <v>#REF!</v>
      </c>
      <c r="BK7" s="1" t="e">
        <f t="shared" si="1"/>
        <v>#REF!</v>
      </c>
      <c r="BL7" s="1" t="e">
        <f t="shared" si="1"/>
        <v>#REF!</v>
      </c>
      <c r="BM7" s="1" t="e">
        <f t="shared" si="1"/>
        <v>#REF!</v>
      </c>
      <c r="BN7" s="1" t="e">
        <f t="shared" si="1"/>
        <v>#REF!</v>
      </c>
      <c r="BO7" s="1" t="e">
        <f t="shared" si="1"/>
        <v>#REF!</v>
      </c>
      <c r="BP7" s="1" t="e">
        <f t="shared" si="1"/>
        <v>#REF!</v>
      </c>
      <c r="BQ7" s="1" t="e">
        <f t="shared" si="1"/>
        <v>#REF!</v>
      </c>
      <c r="BR7" s="1" t="e">
        <f t="shared" si="1"/>
        <v>#REF!</v>
      </c>
      <c r="BS7" s="1" t="e">
        <f t="shared" si="1"/>
        <v>#REF!</v>
      </c>
      <c r="BT7" s="1" t="e">
        <f t="shared" si="1"/>
        <v>#REF!</v>
      </c>
      <c r="BU7" s="1" t="e">
        <f t="shared" si="1"/>
        <v>#REF!</v>
      </c>
      <c r="BV7" s="1" t="e">
        <f t="shared" si="1"/>
        <v>#REF!</v>
      </c>
      <c r="BW7" s="1" t="e">
        <f t="shared" si="1"/>
        <v>#REF!</v>
      </c>
      <c r="BX7" s="1" t="e">
        <f t="shared" si="1"/>
        <v>#REF!</v>
      </c>
      <c r="BY7" s="1" t="e">
        <f t="shared" si="1"/>
        <v>#REF!</v>
      </c>
    </row>
    <row r="8" spans="1:77" x14ac:dyDescent="0.2">
      <c r="A8" s="1">
        <v>2</v>
      </c>
      <c r="B8" s="1" t="str">
        <f>'Tophond 2018 deel 1'!B67</f>
        <v>Lovely Fairy From The Higherwoods</v>
      </c>
      <c r="C8" s="1" t="e">
        <f>'Tophond 2018 deel 1'!#REF!</f>
        <v>#REF!</v>
      </c>
      <c r="D8" s="1" t="e">
        <f>'Tophond 2018 deel 1'!#REF!</f>
        <v>#REF!</v>
      </c>
      <c r="E8" s="1" t="e">
        <f>'Tophond 2018 deel 1'!#REF!</f>
        <v>#REF!</v>
      </c>
      <c r="F8" s="1" t="e">
        <f>'Tophond 2018 deel 1'!#REF!</f>
        <v>#REF!</v>
      </c>
      <c r="G8" s="1" t="e">
        <f>'Tophond 2018 deel 1'!#REF!</f>
        <v>#REF!</v>
      </c>
      <c r="H8" s="1" t="e">
        <f>'Tophond 2018 deel 1'!#REF!</f>
        <v>#REF!</v>
      </c>
      <c r="I8" s="1">
        <f>'Tophond 2018 deel 1'!D67</f>
        <v>0</v>
      </c>
      <c r="J8" s="1">
        <f>'Tophond 2018 deel 1'!E67</f>
        <v>0</v>
      </c>
      <c r="K8" s="1">
        <f>'Tophond 2018 deel 1'!H67</f>
        <v>0</v>
      </c>
      <c r="L8" s="1">
        <f>'Tophond 2018 deel 1'!I67</f>
        <v>0</v>
      </c>
      <c r="M8" s="1">
        <f>'Tophond 2018 deel 1'!J67</f>
        <v>0</v>
      </c>
      <c r="N8" s="1">
        <f>'Tophond 2018 deel 1'!K67</f>
        <v>0</v>
      </c>
      <c r="O8" s="1">
        <f>'Tophond 2018 deel 1'!L66</f>
        <v>0</v>
      </c>
      <c r="P8" s="1">
        <f>'Tophond 2018 deel 1'!M67</f>
        <v>0</v>
      </c>
      <c r="Q8" s="1">
        <f>'Tophond 2018 deel 1'!N67</f>
        <v>0</v>
      </c>
      <c r="R8" s="1">
        <f>'Tophond 2018 deel 1'!Q67</f>
        <v>0</v>
      </c>
      <c r="S8" s="1">
        <f>'Tophond 2018 deel 1'!R67</f>
        <v>0</v>
      </c>
      <c r="T8" s="1" t="e">
        <f>'Tophond 2018 deel 1'!#REF!</f>
        <v>#REF!</v>
      </c>
      <c r="U8" s="1">
        <f>'Tophond 2018 deel 1'!S67</f>
        <v>0</v>
      </c>
      <c r="V8" s="1">
        <f>'Tophond 2018 deel 1'!AA67</f>
        <v>0</v>
      </c>
      <c r="W8" s="1">
        <f>'Tophond 2018 deel 1'!AB67</f>
        <v>0</v>
      </c>
      <c r="X8" s="1" t="e">
        <f>'Tophond 2018 deel 1'!#REF!</f>
        <v>#REF!</v>
      </c>
      <c r="Y8" s="1" t="e">
        <f>'Tophond 2018 deel 1'!#REF!</f>
        <v>#REF!</v>
      </c>
      <c r="Z8" s="1">
        <f>'Tophond 2018 deel 1'!AC67</f>
        <v>0</v>
      </c>
      <c r="AA8" s="1" t="str">
        <f>'Tophond 2018 deel 1'!AD67</f>
        <v>1U</v>
      </c>
      <c r="AB8" s="1" t="e">
        <f>'Tophond 2018 deel 1'!#REF!</f>
        <v>#REF!</v>
      </c>
      <c r="AC8" s="1">
        <f>'Tophond 2018 deel 1'!AE67</f>
        <v>0</v>
      </c>
      <c r="AD8" s="1">
        <f>'Tophond 2018 deel 1'!AF67</f>
        <v>0</v>
      </c>
      <c r="AE8" s="1" t="e">
        <f>'Tophond 2018 deel 1'!#REF!</f>
        <v>#REF!</v>
      </c>
      <c r="AF8" s="1" t="e">
        <f>'Tophond 2018 deel 1'!#REF!</f>
        <v>#REF!</v>
      </c>
      <c r="AG8" s="1">
        <f>'Tophond 2018 deel 1'!AG67</f>
        <v>0</v>
      </c>
      <c r="AH8" s="1">
        <f>'Tophond 2018 deel 1'!AH67</f>
        <v>0</v>
      </c>
      <c r="AI8" s="1">
        <f>'Tophond 2018 deel 1'!AI67</f>
        <v>0</v>
      </c>
      <c r="AJ8" s="1">
        <f>'Tophond 2018 deel 1'!AJ67</f>
        <v>0</v>
      </c>
      <c r="AK8" s="1" t="e">
        <f>'Tophond 2018 deel 1'!#REF!</f>
        <v>#REF!</v>
      </c>
      <c r="AN8" s="1">
        <f t="shared" ref="AN8:AN46" si="2">A8</f>
        <v>2</v>
      </c>
      <c r="AO8" s="1" t="e">
        <f t="shared" ref="AO8:AO46" si="3">C8</f>
        <v>#REF!</v>
      </c>
      <c r="AP8" s="24" t="str">
        <f t="shared" ref="AP8:AP46" si="4">B8</f>
        <v>Lovely Fairy From The Higherwoods</v>
      </c>
      <c r="AQ8" s="1" t="e">
        <f t="shared" si="1"/>
        <v>#REF!</v>
      </c>
      <c r="AR8" s="1" t="e">
        <f t="shared" si="1"/>
        <v>#REF!</v>
      </c>
      <c r="AS8" s="1" t="e">
        <f t="shared" si="1"/>
        <v>#REF!</v>
      </c>
      <c r="AT8" s="1" t="e">
        <f t="shared" si="1"/>
        <v>#REF!</v>
      </c>
      <c r="AU8" s="1" t="e">
        <f t="shared" si="1"/>
        <v>#REF!</v>
      </c>
      <c r="AV8" s="1" t="e">
        <f t="shared" si="1"/>
        <v>#REF!</v>
      </c>
      <c r="AW8" s="1">
        <f t="shared" si="1"/>
        <v>0</v>
      </c>
      <c r="AX8" s="1">
        <f t="shared" si="1"/>
        <v>0</v>
      </c>
      <c r="AY8" s="1">
        <f t="shared" si="1"/>
        <v>0</v>
      </c>
      <c r="AZ8" s="1">
        <f t="shared" si="1"/>
        <v>0</v>
      </c>
      <c r="BA8" s="1">
        <f t="shared" si="1"/>
        <v>0</v>
      </c>
      <c r="BB8" s="1">
        <f t="shared" si="1"/>
        <v>0</v>
      </c>
      <c r="BC8" s="1">
        <f t="shared" si="1"/>
        <v>0</v>
      </c>
      <c r="BD8" s="1">
        <f t="shared" si="1"/>
        <v>0</v>
      </c>
      <c r="BE8" s="1">
        <f t="shared" si="1"/>
        <v>0</v>
      </c>
      <c r="BF8" s="1">
        <f t="shared" si="1"/>
        <v>0</v>
      </c>
      <c r="BG8" s="1">
        <f t="shared" si="1"/>
        <v>0</v>
      </c>
      <c r="BH8" s="1" t="e">
        <f t="shared" si="1"/>
        <v>#REF!</v>
      </c>
      <c r="BI8" s="1">
        <f t="shared" si="1"/>
        <v>0</v>
      </c>
      <c r="BJ8" s="1">
        <f t="shared" si="1"/>
        <v>0</v>
      </c>
      <c r="BK8" s="1">
        <f t="shared" si="1"/>
        <v>0</v>
      </c>
      <c r="BL8" s="1" t="e">
        <f t="shared" si="1"/>
        <v>#REF!</v>
      </c>
      <c r="BM8" s="1" t="e">
        <f t="shared" si="1"/>
        <v>#REF!</v>
      </c>
      <c r="BN8" s="1">
        <f t="shared" si="1"/>
        <v>0</v>
      </c>
      <c r="BO8" s="1" t="str">
        <f t="shared" si="1"/>
        <v>1U</v>
      </c>
      <c r="BP8" s="1" t="e">
        <f t="shared" si="1"/>
        <v>#REF!</v>
      </c>
      <c r="BQ8" s="1">
        <f t="shared" si="1"/>
        <v>0</v>
      </c>
      <c r="BR8" s="1">
        <f t="shared" si="1"/>
        <v>0</v>
      </c>
      <c r="BS8" s="1" t="e">
        <f t="shared" si="1"/>
        <v>#REF!</v>
      </c>
      <c r="BT8" s="1" t="e">
        <f t="shared" si="1"/>
        <v>#REF!</v>
      </c>
      <c r="BU8" s="1">
        <f t="shared" si="1"/>
        <v>0</v>
      </c>
      <c r="BV8" s="1">
        <f t="shared" si="1"/>
        <v>0</v>
      </c>
      <c r="BW8" s="1">
        <f t="shared" si="1"/>
        <v>0</v>
      </c>
      <c r="BX8" s="1">
        <f t="shared" si="1"/>
        <v>0</v>
      </c>
      <c r="BY8" s="1" t="e">
        <f t="shared" si="1"/>
        <v>#REF!</v>
      </c>
    </row>
    <row r="9" spans="1:77" x14ac:dyDescent="0.2">
      <c r="A9" s="1">
        <v>3</v>
      </c>
      <c r="B9" s="1" t="str">
        <f>'Tophond 2018 deel 1'!B54</f>
        <v>Passion D'amour Du Mas Chanteclerc</v>
      </c>
      <c r="C9" s="1">
        <f>'Tophond 2018 deel 1'!C65</f>
        <v>0</v>
      </c>
      <c r="D9" s="1" t="e">
        <f>'Tophond 2018 deel 1'!#REF!</f>
        <v>#REF!</v>
      </c>
      <c r="E9" s="1" t="e">
        <f>'Tophond 2018 deel 1'!#REF!</f>
        <v>#REF!</v>
      </c>
      <c r="F9" s="1" t="e">
        <f>'Tophond 2018 deel 1'!#REF!</f>
        <v>#REF!</v>
      </c>
      <c r="G9" s="1" t="e">
        <f>'Tophond 2018 deel 1'!#REF!</f>
        <v>#REF!</v>
      </c>
      <c r="H9" s="1" t="e">
        <f>'Tophond 2018 deel 1'!#REF!</f>
        <v>#REF!</v>
      </c>
      <c r="I9" s="1">
        <f>'Tophond 2018 deel 1'!D54</f>
        <v>0</v>
      </c>
      <c r="J9" s="1">
        <f>'Tophond 2018 deel 1'!E54</f>
        <v>0</v>
      </c>
      <c r="K9" s="1">
        <f>'Tophond 2018 deel 1'!H54</f>
        <v>0</v>
      </c>
      <c r="L9" s="1">
        <f>'Tophond 2018 deel 1'!I54</f>
        <v>0</v>
      </c>
      <c r="M9" s="1">
        <f>'Tophond 2018 deel 1'!J54</f>
        <v>8</v>
      </c>
      <c r="N9" s="1" t="str">
        <f>'Tophond 2018 deel 1'!K54</f>
        <v>1U CAC</v>
      </c>
      <c r="O9" s="1">
        <f>'Tophond 2018 deel 1'!L54</f>
        <v>0</v>
      </c>
      <c r="P9" s="1">
        <f>'Tophond 2018 deel 1'!M54</f>
        <v>0</v>
      </c>
      <c r="Q9" s="1">
        <f>'Tophond 2018 deel 1'!N54</f>
        <v>6</v>
      </c>
      <c r="R9" s="1">
        <f>'Tophond 2018 deel 1'!Q54</f>
        <v>0</v>
      </c>
      <c r="S9" s="1">
        <f>'Tophond 2018 deel 1'!R54</f>
        <v>0</v>
      </c>
      <c r="T9" s="1" t="e">
        <f>'Tophond 2018 deel 1'!#REF!</f>
        <v>#REF!</v>
      </c>
      <c r="U9" s="1">
        <f>'Tophond 2018 deel 1'!S54</f>
        <v>0</v>
      </c>
      <c r="V9" s="1">
        <f>'Tophond 2018 deel 1'!AA54</f>
        <v>0</v>
      </c>
      <c r="W9" s="1">
        <f>'Tophond 2018 deel 1'!AB54</f>
        <v>0</v>
      </c>
      <c r="X9" s="1" t="e">
        <f>'Tophond 2018 deel 1'!#REF!</f>
        <v>#REF!</v>
      </c>
      <c r="Y9" s="1" t="e">
        <f>'Tophond 2018 deel 1'!#REF!</f>
        <v>#REF!</v>
      </c>
      <c r="Z9" s="1">
        <f>'Tophond 2018 deel 1'!AC54</f>
        <v>0</v>
      </c>
      <c r="AA9" s="1">
        <f>'Tophond 2018 deel 1'!AD54</f>
        <v>0</v>
      </c>
      <c r="AB9" s="1" t="e">
        <f>'Tophond 2018 deel 1'!#REF!</f>
        <v>#REF!</v>
      </c>
      <c r="AC9" s="1">
        <f>'Tophond 2018 deel 1'!AE54</f>
        <v>0</v>
      </c>
      <c r="AD9" s="1">
        <f>'Tophond 2018 deel 1'!AF54</f>
        <v>0</v>
      </c>
      <c r="AE9" s="1" t="e">
        <f>'Tophond 2018 deel 1'!#REF!</f>
        <v>#REF!</v>
      </c>
      <c r="AF9" s="1" t="e">
        <f>'Tophond 2018 deel 1'!#REF!</f>
        <v>#REF!</v>
      </c>
      <c r="AG9" s="1">
        <f>'Tophond 2018 deel 1'!AG54</f>
        <v>0</v>
      </c>
      <c r="AH9" s="1">
        <f>'Tophond 2018 deel 1'!AH54</f>
        <v>0</v>
      </c>
      <c r="AI9" s="1">
        <f>'Tophond 2018 deel 1'!AI54</f>
        <v>8</v>
      </c>
      <c r="AJ9" s="1" t="str">
        <f>'Tophond 2018 deel 1'!AJ54</f>
        <v>1U CAC/CACIB BOS</v>
      </c>
      <c r="AK9" s="1" t="e">
        <f>'Tophond 2018 deel 1'!#REF!</f>
        <v>#REF!</v>
      </c>
      <c r="AN9" s="1">
        <f t="shared" si="2"/>
        <v>3</v>
      </c>
      <c r="AO9" s="1">
        <f t="shared" si="3"/>
        <v>0</v>
      </c>
      <c r="AP9" s="24" t="str">
        <f t="shared" si="4"/>
        <v>Passion D'amour Du Mas Chanteclerc</v>
      </c>
      <c r="AQ9" s="1">
        <f t="shared" si="1"/>
        <v>0</v>
      </c>
      <c r="AR9" s="1" t="e">
        <f t="shared" si="1"/>
        <v>#REF!</v>
      </c>
      <c r="AS9" s="1" t="e">
        <f t="shared" si="1"/>
        <v>#REF!</v>
      </c>
      <c r="AT9" s="1" t="e">
        <f t="shared" si="1"/>
        <v>#REF!</v>
      </c>
      <c r="AU9" s="1" t="e">
        <f t="shared" si="1"/>
        <v>#REF!</v>
      </c>
      <c r="AV9" s="1" t="e">
        <f t="shared" si="1"/>
        <v>#REF!</v>
      </c>
      <c r="AW9" s="1">
        <f t="shared" si="1"/>
        <v>0</v>
      </c>
      <c r="AX9" s="1">
        <f t="shared" si="1"/>
        <v>0</v>
      </c>
      <c r="AY9" s="1">
        <f t="shared" si="1"/>
        <v>0</v>
      </c>
      <c r="AZ9" s="1">
        <f t="shared" si="1"/>
        <v>0</v>
      </c>
      <c r="BA9" s="1">
        <f t="shared" si="1"/>
        <v>8</v>
      </c>
      <c r="BB9" s="1" t="str">
        <f t="shared" si="1"/>
        <v>1U CAC</v>
      </c>
      <c r="BC9" s="1">
        <f t="shared" si="1"/>
        <v>0</v>
      </c>
      <c r="BD9" s="1">
        <f t="shared" si="1"/>
        <v>0</v>
      </c>
      <c r="BE9" s="1">
        <f t="shared" si="1"/>
        <v>6</v>
      </c>
      <c r="BF9" s="1">
        <f t="shared" si="1"/>
        <v>0</v>
      </c>
      <c r="BG9" s="1">
        <f t="shared" si="1"/>
        <v>0</v>
      </c>
      <c r="BH9" s="1" t="e">
        <f t="shared" si="1"/>
        <v>#REF!</v>
      </c>
      <c r="BI9" s="1">
        <f t="shared" si="1"/>
        <v>0</v>
      </c>
      <c r="BJ9" s="1">
        <f t="shared" si="1"/>
        <v>0</v>
      </c>
      <c r="BK9" s="1">
        <f t="shared" si="1"/>
        <v>0</v>
      </c>
      <c r="BL9" s="1" t="e">
        <f t="shared" si="1"/>
        <v>#REF!</v>
      </c>
      <c r="BM9" s="1" t="e">
        <f t="shared" si="1"/>
        <v>#REF!</v>
      </c>
      <c r="BN9" s="1">
        <f t="shared" si="1"/>
        <v>0</v>
      </c>
      <c r="BO9" s="1">
        <f t="shared" si="1"/>
        <v>0</v>
      </c>
      <c r="BP9" s="1" t="e">
        <f t="shared" si="1"/>
        <v>#REF!</v>
      </c>
      <c r="BQ9" s="1">
        <f t="shared" si="1"/>
        <v>0</v>
      </c>
      <c r="BR9" s="1">
        <f t="shared" si="1"/>
        <v>0</v>
      </c>
      <c r="BS9" s="1" t="e">
        <f t="shared" si="1"/>
        <v>#REF!</v>
      </c>
      <c r="BT9" s="1" t="e">
        <f t="shared" si="1"/>
        <v>#REF!</v>
      </c>
      <c r="BU9" s="1">
        <f t="shared" si="1"/>
        <v>0</v>
      </c>
      <c r="BV9" s="1">
        <f t="shared" si="1"/>
        <v>0</v>
      </c>
      <c r="BW9" s="1">
        <f t="shared" si="1"/>
        <v>8</v>
      </c>
      <c r="BX9" s="1" t="str">
        <f t="shared" si="1"/>
        <v>1U CAC/CACIB BOS</v>
      </c>
      <c r="BY9" s="1" t="e">
        <f t="shared" si="1"/>
        <v>#REF!</v>
      </c>
    </row>
    <row r="10" spans="1:77" x14ac:dyDescent="0.2">
      <c r="A10" s="1">
        <v>4</v>
      </c>
      <c r="B10" s="1" t="e">
        <f>'Tophond 2018 deel 1'!#REF!</f>
        <v>#REF!</v>
      </c>
      <c r="C10" s="1" t="e">
        <f>'Tophond 2018 deel 1'!#REF!</f>
        <v>#REF!</v>
      </c>
      <c r="D10" s="1" t="e">
        <f>'Tophond 2018 deel 1'!#REF!</f>
        <v>#REF!</v>
      </c>
      <c r="E10" s="1" t="e">
        <f>'Tophond 2018 deel 1'!#REF!</f>
        <v>#REF!</v>
      </c>
      <c r="F10" s="1" t="e">
        <f>'Tophond 2018 deel 1'!#REF!</f>
        <v>#REF!</v>
      </c>
      <c r="G10" s="1" t="e">
        <f>'Tophond 2018 deel 1'!#REF!</f>
        <v>#REF!</v>
      </c>
      <c r="H10" s="1" t="e">
        <f>'Tophond 2018 deel 1'!#REF!</f>
        <v>#REF!</v>
      </c>
      <c r="I10" s="1" t="e">
        <f>'Tophond 2018 deel 1'!#REF!</f>
        <v>#REF!</v>
      </c>
      <c r="J10" s="1" t="e">
        <f>'Tophond 2018 deel 1'!#REF!</f>
        <v>#REF!</v>
      </c>
      <c r="K10" s="1" t="e">
        <f>'Tophond 2018 deel 1'!#REF!</f>
        <v>#REF!</v>
      </c>
      <c r="L10" s="1" t="e">
        <f>'Tophond 2018 deel 1'!#REF!</f>
        <v>#REF!</v>
      </c>
      <c r="M10" s="1" t="e">
        <f>'Tophond 2018 deel 1'!#REF!</f>
        <v>#REF!</v>
      </c>
      <c r="N10" s="1" t="e">
        <f>'Tophond 2018 deel 1'!#REF!</f>
        <v>#REF!</v>
      </c>
      <c r="O10" s="1" t="e">
        <f>'Tophond 2018 deel 1'!#REF!</f>
        <v>#REF!</v>
      </c>
      <c r="P10" s="1" t="e">
        <f>'Tophond 2018 deel 1'!#REF!</f>
        <v>#REF!</v>
      </c>
      <c r="Q10" s="1" t="e">
        <f>'Tophond 2018 deel 1'!#REF!</f>
        <v>#REF!</v>
      </c>
      <c r="R10" s="1" t="e">
        <f>'Tophond 2018 deel 1'!#REF!</f>
        <v>#REF!</v>
      </c>
      <c r="S10" s="1" t="e">
        <f>'Tophond 2018 deel 1'!#REF!</f>
        <v>#REF!</v>
      </c>
      <c r="T10" s="1" t="e">
        <f>'Tophond 2018 deel 1'!#REF!</f>
        <v>#REF!</v>
      </c>
      <c r="U10" s="1" t="e">
        <f>'Tophond 2018 deel 1'!#REF!</f>
        <v>#REF!</v>
      </c>
      <c r="V10" s="1" t="e">
        <f>'Tophond 2018 deel 1'!#REF!</f>
        <v>#REF!</v>
      </c>
      <c r="W10" s="1" t="e">
        <f>'Tophond 2018 deel 1'!#REF!</f>
        <v>#REF!</v>
      </c>
      <c r="X10" s="1" t="e">
        <f>'Tophond 2018 deel 1'!#REF!</f>
        <v>#REF!</v>
      </c>
      <c r="Y10" s="1" t="e">
        <f>'Tophond 2018 deel 1'!#REF!</f>
        <v>#REF!</v>
      </c>
      <c r="Z10" s="1" t="e">
        <f>'Tophond 2018 deel 1'!#REF!</f>
        <v>#REF!</v>
      </c>
      <c r="AA10" s="1" t="e">
        <f>'Tophond 2018 deel 1'!#REF!</f>
        <v>#REF!</v>
      </c>
      <c r="AB10" s="1" t="e">
        <f>'Tophond 2018 deel 1'!#REF!</f>
        <v>#REF!</v>
      </c>
      <c r="AC10" s="1" t="e">
        <f>'Tophond 2018 deel 1'!#REF!</f>
        <v>#REF!</v>
      </c>
      <c r="AD10" s="1" t="e">
        <f>'Tophond 2018 deel 1'!#REF!</f>
        <v>#REF!</v>
      </c>
      <c r="AE10" s="1" t="e">
        <f>'Tophond 2018 deel 1'!#REF!</f>
        <v>#REF!</v>
      </c>
      <c r="AF10" s="1" t="e">
        <f>'Tophond 2018 deel 1'!#REF!</f>
        <v>#REF!</v>
      </c>
      <c r="AG10" s="1" t="e">
        <f>'Tophond 2018 deel 1'!#REF!</f>
        <v>#REF!</v>
      </c>
      <c r="AH10" s="1" t="e">
        <f>'Tophond 2018 deel 1'!#REF!</f>
        <v>#REF!</v>
      </c>
      <c r="AI10" s="1" t="e">
        <f>'Tophond 2018 deel 1'!#REF!</f>
        <v>#REF!</v>
      </c>
      <c r="AJ10" s="1" t="e">
        <f>'Tophond 2018 deel 1'!#REF!</f>
        <v>#REF!</v>
      </c>
      <c r="AK10" s="1" t="e">
        <f>'Tophond 2018 deel 1'!#REF!</f>
        <v>#REF!</v>
      </c>
      <c r="AN10" s="1">
        <f t="shared" si="2"/>
        <v>4</v>
      </c>
      <c r="AO10" s="1" t="e">
        <f t="shared" si="3"/>
        <v>#REF!</v>
      </c>
      <c r="AP10" s="24" t="e">
        <f t="shared" si="4"/>
        <v>#REF!</v>
      </c>
      <c r="AQ10" s="1" t="e">
        <f t="shared" si="1"/>
        <v>#REF!</v>
      </c>
      <c r="AR10" s="1" t="e">
        <f t="shared" si="1"/>
        <v>#REF!</v>
      </c>
      <c r="AS10" s="1" t="e">
        <f t="shared" si="1"/>
        <v>#REF!</v>
      </c>
      <c r="AT10" s="1" t="e">
        <f t="shared" si="1"/>
        <v>#REF!</v>
      </c>
      <c r="AU10" s="1" t="e">
        <f t="shared" si="1"/>
        <v>#REF!</v>
      </c>
      <c r="AV10" s="1" t="e">
        <f t="shared" si="1"/>
        <v>#REF!</v>
      </c>
      <c r="AW10" s="1" t="e">
        <f t="shared" si="1"/>
        <v>#REF!</v>
      </c>
      <c r="AX10" s="1" t="e">
        <f t="shared" si="1"/>
        <v>#REF!</v>
      </c>
      <c r="AY10" s="1" t="e">
        <f t="shared" si="1"/>
        <v>#REF!</v>
      </c>
      <c r="AZ10" s="1" t="e">
        <f t="shared" si="1"/>
        <v>#REF!</v>
      </c>
      <c r="BA10" s="1" t="e">
        <f t="shared" si="1"/>
        <v>#REF!</v>
      </c>
      <c r="BB10" s="1" t="e">
        <f t="shared" si="1"/>
        <v>#REF!</v>
      </c>
      <c r="BC10" s="1" t="e">
        <f t="shared" si="1"/>
        <v>#REF!</v>
      </c>
      <c r="BD10" s="1" t="e">
        <f t="shared" si="1"/>
        <v>#REF!</v>
      </c>
      <c r="BE10" s="1" t="e">
        <f t="shared" si="1"/>
        <v>#REF!</v>
      </c>
      <c r="BF10" s="1" t="e">
        <f t="shared" si="1"/>
        <v>#REF!</v>
      </c>
      <c r="BG10" s="1" t="e">
        <f t="shared" si="1"/>
        <v>#REF!</v>
      </c>
      <c r="BH10" s="1" t="e">
        <f t="shared" si="1"/>
        <v>#REF!</v>
      </c>
      <c r="BI10" s="1" t="e">
        <f t="shared" si="1"/>
        <v>#REF!</v>
      </c>
      <c r="BJ10" s="1" t="e">
        <f t="shared" si="1"/>
        <v>#REF!</v>
      </c>
      <c r="BK10" s="1" t="e">
        <f t="shared" si="1"/>
        <v>#REF!</v>
      </c>
      <c r="BL10" s="1" t="e">
        <f t="shared" si="1"/>
        <v>#REF!</v>
      </c>
      <c r="BM10" s="1" t="e">
        <f t="shared" si="1"/>
        <v>#REF!</v>
      </c>
      <c r="BN10" s="1" t="e">
        <f t="shared" si="1"/>
        <v>#REF!</v>
      </c>
      <c r="BO10" s="1" t="e">
        <f t="shared" si="1"/>
        <v>#REF!</v>
      </c>
      <c r="BP10" s="1" t="e">
        <f t="shared" si="1"/>
        <v>#REF!</v>
      </c>
      <c r="BQ10" s="1" t="e">
        <f t="shared" si="1"/>
        <v>#REF!</v>
      </c>
      <c r="BR10" s="1" t="e">
        <f t="shared" si="1"/>
        <v>#REF!</v>
      </c>
      <c r="BS10" s="1" t="e">
        <f t="shared" si="1"/>
        <v>#REF!</v>
      </c>
      <c r="BT10" s="1" t="e">
        <f t="shared" si="1"/>
        <v>#REF!</v>
      </c>
      <c r="BU10" s="1" t="e">
        <f t="shared" si="1"/>
        <v>#REF!</v>
      </c>
      <c r="BV10" s="1" t="e">
        <f t="shared" si="1"/>
        <v>#REF!</v>
      </c>
      <c r="BW10" s="1" t="e">
        <f t="shared" si="1"/>
        <v>#REF!</v>
      </c>
      <c r="BX10" s="1" t="e">
        <f t="shared" si="1"/>
        <v>#REF!</v>
      </c>
      <c r="BY10" s="1" t="e">
        <f t="shared" si="1"/>
        <v>#REF!</v>
      </c>
    </row>
    <row r="11" spans="1:77" x14ac:dyDescent="0.2">
      <c r="A11" s="1">
        <v>5</v>
      </c>
      <c r="B11" s="1" t="e">
        <f>'Tophond 2018 deel 1'!#REF!</f>
        <v>#REF!</v>
      </c>
      <c r="C11" s="1" t="e">
        <f>'Tophond 2018 deel 1'!#REF!</f>
        <v>#REF!</v>
      </c>
      <c r="D11" s="1" t="e">
        <f>'Tophond 2018 deel 1'!#REF!</f>
        <v>#REF!</v>
      </c>
      <c r="E11" s="1" t="e">
        <f>'Tophond 2018 deel 1'!#REF!</f>
        <v>#REF!</v>
      </c>
      <c r="F11" s="1" t="e">
        <f>'Tophond 2018 deel 1'!#REF!</f>
        <v>#REF!</v>
      </c>
      <c r="G11" s="1" t="e">
        <f>'Tophond 2018 deel 1'!#REF!</f>
        <v>#REF!</v>
      </c>
      <c r="H11" s="1" t="e">
        <f>'Tophond 2018 deel 1'!#REF!</f>
        <v>#REF!</v>
      </c>
      <c r="I11" s="1" t="e">
        <f>'Tophond 2018 deel 1'!#REF!</f>
        <v>#REF!</v>
      </c>
      <c r="J11" s="1" t="e">
        <f>'Tophond 2018 deel 1'!#REF!</f>
        <v>#REF!</v>
      </c>
      <c r="K11" s="1" t="e">
        <f>'Tophond 2018 deel 1'!#REF!</f>
        <v>#REF!</v>
      </c>
      <c r="L11" s="1" t="e">
        <f>'Tophond 2018 deel 1'!#REF!</f>
        <v>#REF!</v>
      </c>
      <c r="M11" s="1" t="e">
        <f>'Tophond 2018 deel 1'!#REF!</f>
        <v>#REF!</v>
      </c>
      <c r="N11" s="1" t="e">
        <f>'Tophond 2018 deel 1'!#REF!</f>
        <v>#REF!</v>
      </c>
      <c r="O11" s="1" t="e">
        <f>'Tophond 2018 deel 1'!#REF!</f>
        <v>#REF!</v>
      </c>
      <c r="P11" s="1" t="e">
        <f>'Tophond 2018 deel 1'!#REF!</f>
        <v>#REF!</v>
      </c>
      <c r="Q11" s="1" t="e">
        <f>'Tophond 2018 deel 1'!#REF!</f>
        <v>#REF!</v>
      </c>
      <c r="R11" s="1" t="e">
        <f>'Tophond 2018 deel 1'!#REF!</f>
        <v>#REF!</v>
      </c>
      <c r="S11" s="1" t="e">
        <f>'Tophond 2018 deel 1'!#REF!</f>
        <v>#REF!</v>
      </c>
      <c r="T11" s="1" t="e">
        <f>'Tophond 2018 deel 1'!#REF!</f>
        <v>#REF!</v>
      </c>
      <c r="U11" s="1" t="e">
        <f>'Tophond 2018 deel 1'!#REF!</f>
        <v>#REF!</v>
      </c>
      <c r="V11" s="1" t="e">
        <f>'Tophond 2018 deel 1'!#REF!</f>
        <v>#REF!</v>
      </c>
      <c r="W11" s="1" t="e">
        <f>'Tophond 2018 deel 1'!#REF!</f>
        <v>#REF!</v>
      </c>
      <c r="X11" s="1" t="e">
        <f>'Tophond 2018 deel 1'!#REF!</f>
        <v>#REF!</v>
      </c>
      <c r="Y11" s="1" t="e">
        <f>'Tophond 2018 deel 1'!#REF!</f>
        <v>#REF!</v>
      </c>
      <c r="Z11" s="1" t="e">
        <f>'Tophond 2018 deel 1'!#REF!</f>
        <v>#REF!</v>
      </c>
      <c r="AA11" s="1" t="e">
        <f>'Tophond 2018 deel 1'!#REF!</f>
        <v>#REF!</v>
      </c>
      <c r="AB11" s="1" t="e">
        <f>'Tophond 2018 deel 1'!#REF!</f>
        <v>#REF!</v>
      </c>
      <c r="AC11" s="1" t="e">
        <f>'Tophond 2018 deel 1'!#REF!</f>
        <v>#REF!</v>
      </c>
      <c r="AD11" s="1" t="e">
        <f>'Tophond 2018 deel 1'!#REF!</f>
        <v>#REF!</v>
      </c>
      <c r="AE11" s="1" t="e">
        <f>'Tophond 2018 deel 1'!#REF!</f>
        <v>#REF!</v>
      </c>
      <c r="AF11" s="1" t="e">
        <f>'Tophond 2018 deel 1'!#REF!</f>
        <v>#REF!</v>
      </c>
      <c r="AG11" s="1" t="e">
        <f>'Tophond 2018 deel 1'!#REF!</f>
        <v>#REF!</v>
      </c>
      <c r="AH11" s="1" t="e">
        <f>'Tophond 2018 deel 1'!#REF!</f>
        <v>#REF!</v>
      </c>
      <c r="AI11" s="1" t="e">
        <f>'Tophond 2018 deel 1'!#REF!</f>
        <v>#REF!</v>
      </c>
      <c r="AJ11" s="1" t="e">
        <f>'Tophond 2018 deel 1'!#REF!</f>
        <v>#REF!</v>
      </c>
      <c r="AK11" s="1" t="e">
        <f>'Tophond 2018 deel 1'!#REF!</f>
        <v>#REF!</v>
      </c>
      <c r="AN11" s="1">
        <f t="shared" si="2"/>
        <v>5</v>
      </c>
      <c r="AO11" s="1" t="e">
        <f t="shared" si="3"/>
        <v>#REF!</v>
      </c>
      <c r="AP11" s="24" t="e">
        <f t="shared" si="4"/>
        <v>#REF!</v>
      </c>
      <c r="AQ11" s="1" t="e">
        <f t="shared" si="1"/>
        <v>#REF!</v>
      </c>
      <c r="AR11" s="1" t="e">
        <f t="shared" si="1"/>
        <v>#REF!</v>
      </c>
      <c r="AS11" s="1" t="e">
        <f t="shared" si="1"/>
        <v>#REF!</v>
      </c>
      <c r="AT11" s="1" t="e">
        <f t="shared" si="1"/>
        <v>#REF!</v>
      </c>
      <c r="AU11" s="1" t="e">
        <f t="shared" si="1"/>
        <v>#REF!</v>
      </c>
      <c r="AV11" s="1" t="e">
        <f t="shared" si="1"/>
        <v>#REF!</v>
      </c>
      <c r="AW11" s="1" t="e">
        <f t="shared" si="1"/>
        <v>#REF!</v>
      </c>
      <c r="AX11" s="1" t="e">
        <f t="shared" si="1"/>
        <v>#REF!</v>
      </c>
      <c r="AY11" s="1" t="e">
        <f t="shared" si="1"/>
        <v>#REF!</v>
      </c>
      <c r="AZ11" s="1" t="e">
        <f t="shared" si="1"/>
        <v>#REF!</v>
      </c>
      <c r="BA11" s="1" t="e">
        <f t="shared" si="1"/>
        <v>#REF!</v>
      </c>
      <c r="BB11" s="1" t="e">
        <f t="shared" si="1"/>
        <v>#REF!</v>
      </c>
      <c r="BC11" s="1" t="e">
        <f t="shared" si="1"/>
        <v>#REF!</v>
      </c>
      <c r="BD11" s="1" t="e">
        <f t="shared" si="1"/>
        <v>#REF!</v>
      </c>
      <c r="BE11" s="1" t="e">
        <f t="shared" si="1"/>
        <v>#REF!</v>
      </c>
      <c r="BF11" s="1" t="e">
        <f t="shared" si="1"/>
        <v>#REF!</v>
      </c>
      <c r="BG11" s="1" t="e">
        <f t="shared" si="1"/>
        <v>#REF!</v>
      </c>
      <c r="BH11" s="1" t="e">
        <f t="shared" si="1"/>
        <v>#REF!</v>
      </c>
      <c r="BI11" s="1" t="e">
        <f t="shared" si="1"/>
        <v>#REF!</v>
      </c>
      <c r="BJ11" s="1" t="e">
        <f t="shared" ref="BJ11:BJ46" si="5">V11</f>
        <v>#REF!</v>
      </c>
      <c r="BK11" s="1" t="e">
        <f t="shared" ref="BK11:BK46" si="6">W11</f>
        <v>#REF!</v>
      </c>
      <c r="BL11" s="1" t="e">
        <f t="shared" ref="BL11:BL46" si="7">X11</f>
        <v>#REF!</v>
      </c>
      <c r="BM11" s="1" t="e">
        <f t="shared" ref="BM11:BM46" si="8">Y11</f>
        <v>#REF!</v>
      </c>
      <c r="BN11" s="1" t="e">
        <f t="shared" ref="BN11:BN46" si="9">Z11</f>
        <v>#REF!</v>
      </c>
      <c r="BO11" s="1" t="e">
        <f t="shared" ref="BO11:BO46" si="10">AA11</f>
        <v>#REF!</v>
      </c>
      <c r="BP11" s="1" t="e">
        <f t="shared" ref="BP11:BP46" si="11">AB11</f>
        <v>#REF!</v>
      </c>
      <c r="BQ11" s="1" t="e">
        <f t="shared" ref="BQ11:BQ46" si="12">AC11</f>
        <v>#REF!</v>
      </c>
      <c r="BR11" s="1" t="e">
        <f t="shared" ref="BR11:BR46" si="13">AD11</f>
        <v>#REF!</v>
      </c>
      <c r="BS11" s="1" t="e">
        <f t="shared" ref="BS11:BS46" si="14">AE11</f>
        <v>#REF!</v>
      </c>
      <c r="BT11" s="1" t="e">
        <f t="shared" ref="BT11:BT46" si="15">AF11</f>
        <v>#REF!</v>
      </c>
      <c r="BU11" s="1" t="e">
        <f t="shared" ref="BU11:BU46" si="16">AG11</f>
        <v>#REF!</v>
      </c>
      <c r="BV11" s="1" t="e">
        <f t="shared" ref="BV11:BV46" si="17">AH11</f>
        <v>#REF!</v>
      </c>
      <c r="BW11" s="1" t="e">
        <f t="shared" ref="BW11:BW46" si="18">AI11</f>
        <v>#REF!</v>
      </c>
      <c r="BX11" s="1" t="e">
        <f t="shared" ref="BX11:BX46" si="19">AJ11</f>
        <v>#REF!</v>
      </c>
      <c r="BY11" s="1" t="e">
        <f t="shared" ref="BY11:BY46" si="20">AK11</f>
        <v>#REF!</v>
      </c>
    </row>
    <row r="12" spans="1:77" x14ac:dyDescent="0.2">
      <c r="A12" s="1">
        <v>6</v>
      </c>
      <c r="B12" s="1" t="e">
        <f>'Tophond 2018 deel 1'!#REF!</f>
        <v>#REF!</v>
      </c>
      <c r="C12" s="1" t="e">
        <f>'Tophond 2018 deel 1'!#REF!</f>
        <v>#REF!</v>
      </c>
      <c r="D12" s="1" t="e">
        <f>'Tophond 2018 deel 1'!#REF!</f>
        <v>#REF!</v>
      </c>
      <c r="E12" s="1" t="e">
        <f>'Tophond 2018 deel 1'!#REF!</f>
        <v>#REF!</v>
      </c>
      <c r="F12" s="1" t="e">
        <f>'Tophond 2018 deel 1'!#REF!</f>
        <v>#REF!</v>
      </c>
      <c r="G12" s="1" t="e">
        <f>'Tophond 2018 deel 1'!#REF!</f>
        <v>#REF!</v>
      </c>
      <c r="H12" s="1" t="e">
        <f>'Tophond 2018 deel 1'!#REF!</f>
        <v>#REF!</v>
      </c>
      <c r="I12" s="1" t="e">
        <f>'Tophond 2018 deel 1'!#REF!</f>
        <v>#REF!</v>
      </c>
      <c r="J12" s="1" t="e">
        <f>'Tophond 2018 deel 1'!#REF!</f>
        <v>#REF!</v>
      </c>
      <c r="K12" s="1" t="e">
        <f>'Tophond 2018 deel 1'!#REF!</f>
        <v>#REF!</v>
      </c>
      <c r="L12" s="1" t="e">
        <f>'Tophond 2018 deel 1'!#REF!</f>
        <v>#REF!</v>
      </c>
      <c r="M12" s="1" t="e">
        <f>'Tophond 2018 deel 1'!#REF!</f>
        <v>#REF!</v>
      </c>
      <c r="N12" s="1" t="e">
        <f>'Tophond 2018 deel 1'!#REF!</f>
        <v>#REF!</v>
      </c>
      <c r="O12" s="1" t="e">
        <f>'Tophond 2018 deel 1'!#REF!</f>
        <v>#REF!</v>
      </c>
      <c r="P12" s="1" t="e">
        <f>'Tophond 2018 deel 1'!#REF!</f>
        <v>#REF!</v>
      </c>
      <c r="Q12" s="1" t="e">
        <f>'Tophond 2018 deel 1'!#REF!</f>
        <v>#REF!</v>
      </c>
      <c r="R12" s="1" t="e">
        <f>'Tophond 2018 deel 1'!#REF!</f>
        <v>#REF!</v>
      </c>
      <c r="S12" s="1" t="e">
        <f>'Tophond 2018 deel 1'!#REF!</f>
        <v>#REF!</v>
      </c>
      <c r="T12" s="1" t="e">
        <f>'Tophond 2018 deel 1'!#REF!</f>
        <v>#REF!</v>
      </c>
      <c r="U12" s="1" t="e">
        <f>'Tophond 2018 deel 1'!#REF!</f>
        <v>#REF!</v>
      </c>
      <c r="V12" s="1" t="e">
        <f>'Tophond 2018 deel 1'!#REF!</f>
        <v>#REF!</v>
      </c>
      <c r="W12" s="1" t="e">
        <f>'Tophond 2018 deel 1'!#REF!</f>
        <v>#REF!</v>
      </c>
      <c r="X12" s="1" t="e">
        <f>'Tophond 2018 deel 1'!#REF!</f>
        <v>#REF!</v>
      </c>
      <c r="Y12" s="1" t="e">
        <f>'Tophond 2018 deel 1'!#REF!</f>
        <v>#REF!</v>
      </c>
      <c r="Z12" s="1" t="e">
        <f>'Tophond 2018 deel 1'!#REF!</f>
        <v>#REF!</v>
      </c>
      <c r="AA12" s="1" t="e">
        <f>'Tophond 2018 deel 1'!#REF!</f>
        <v>#REF!</v>
      </c>
      <c r="AB12" s="1" t="e">
        <f>'Tophond 2018 deel 1'!#REF!</f>
        <v>#REF!</v>
      </c>
      <c r="AC12" s="1" t="e">
        <f>'Tophond 2018 deel 1'!#REF!</f>
        <v>#REF!</v>
      </c>
      <c r="AD12" s="1" t="e">
        <f>'Tophond 2018 deel 1'!#REF!</f>
        <v>#REF!</v>
      </c>
      <c r="AE12" s="1" t="e">
        <f>'Tophond 2018 deel 1'!#REF!</f>
        <v>#REF!</v>
      </c>
      <c r="AF12" s="1" t="e">
        <f>'Tophond 2018 deel 1'!#REF!</f>
        <v>#REF!</v>
      </c>
      <c r="AG12" s="1" t="e">
        <f>'Tophond 2018 deel 1'!#REF!</f>
        <v>#REF!</v>
      </c>
      <c r="AH12" s="1" t="e">
        <f>'Tophond 2018 deel 1'!#REF!</f>
        <v>#REF!</v>
      </c>
      <c r="AI12" s="1" t="e">
        <f>'Tophond 2018 deel 1'!#REF!</f>
        <v>#REF!</v>
      </c>
      <c r="AJ12" s="1" t="e">
        <f>'Tophond 2018 deel 1'!#REF!</f>
        <v>#REF!</v>
      </c>
      <c r="AK12" s="1" t="e">
        <f>'Tophond 2018 deel 1'!#REF!</f>
        <v>#REF!</v>
      </c>
      <c r="AN12" s="1">
        <f t="shared" si="2"/>
        <v>6</v>
      </c>
      <c r="AO12" s="1" t="e">
        <f t="shared" si="3"/>
        <v>#REF!</v>
      </c>
      <c r="AP12" s="24" t="e">
        <f t="shared" si="4"/>
        <v>#REF!</v>
      </c>
      <c r="AQ12" s="1" t="e">
        <f t="shared" ref="AQ12:AQ46" si="21">C12</f>
        <v>#REF!</v>
      </c>
      <c r="AR12" s="1" t="e">
        <f t="shared" ref="AR12:AR46" si="22">D12</f>
        <v>#REF!</v>
      </c>
      <c r="AS12" s="1" t="e">
        <f t="shared" ref="AS12:AS46" si="23">E12</f>
        <v>#REF!</v>
      </c>
      <c r="AT12" s="1" t="e">
        <f t="shared" ref="AT12:AT46" si="24">F12</f>
        <v>#REF!</v>
      </c>
      <c r="AU12" s="1" t="e">
        <f t="shared" ref="AU12:AU46" si="25">G12</f>
        <v>#REF!</v>
      </c>
      <c r="AV12" s="1" t="e">
        <f t="shared" ref="AV12:AV46" si="26">H12</f>
        <v>#REF!</v>
      </c>
      <c r="AW12" s="1" t="e">
        <f t="shared" ref="AW12:AW46" si="27">I12</f>
        <v>#REF!</v>
      </c>
      <c r="AX12" s="1" t="e">
        <f t="shared" ref="AX12:AX46" si="28">J12</f>
        <v>#REF!</v>
      </c>
      <c r="AY12" s="1" t="e">
        <f t="shared" ref="AY12:AY46" si="29">K12</f>
        <v>#REF!</v>
      </c>
      <c r="AZ12" s="1" t="e">
        <f t="shared" ref="AZ12:AZ46" si="30">L12</f>
        <v>#REF!</v>
      </c>
      <c r="BA12" s="1" t="e">
        <f t="shared" ref="BA12:BA46" si="31">M12</f>
        <v>#REF!</v>
      </c>
      <c r="BB12" s="1" t="e">
        <f t="shared" ref="BB12:BB46" si="32">N12</f>
        <v>#REF!</v>
      </c>
      <c r="BC12" s="1" t="e">
        <f t="shared" ref="BC12:BC46" si="33">O12</f>
        <v>#REF!</v>
      </c>
      <c r="BD12" s="1" t="e">
        <f t="shared" ref="BD12:BD46" si="34">P12</f>
        <v>#REF!</v>
      </c>
      <c r="BE12" s="1" t="e">
        <f t="shared" ref="BE12:BE46" si="35">Q12</f>
        <v>#REF!</v>
      </c>
      <c r="BF12" s="1" t="e">
        <f t="shared" ref="BF12:BF46" si="36">R12</f>
        <v>#REF!</v>
      </c>
      <c r="BG12" s="1" t="e">
        <f t="shared" ref="BG12:BG46" si="37">S12</f>
        <v>#REF!</v>
      </c>
      <c r="BH12" s="1" t="e">
        <f t="shared" ref="BH12:BH46" si="38">T12</f>
        <v>#REF!</v>
      </c>
      <c r="BI12" s="1" t="e">
        <f t="shared" ref="BI12:BI46" si="39">U12</f>
        <v>#REF!</v>
      </c>
      <c r="BJ12" s="1" t="e">
        <f t="shared" si="5"/>
        <v>#REF!</v>
      </c>
      <c r="BK12" s="1" t="e">
        <f t="shared" si="6"/>
        <v>#REF!</v>
      </c>
      <c r="BL12" s="1" t="e">
        <f t="shared" si="7"/>
        <v>#REF!</v>
      </c>
      <c r="BM12" s="1" t="e">
        <f t="shared" si="8"/>
        <v>#REF!</v>
      </c>
      <c r="BN12" s="1" t="e">
        <f t="shared" si="9"/>
        <v>#REF!</v>
      </c>
      <c r="BO12" s="1" t="e">
        <f t="shared" si="10"/>
        <v>#REF!</v>
      </c>
      <c r="BP12" s="1" t="e">
        <f t="shared" si="11"/>
        <v>#REF!</v>
      </c>
      <c r="BQ12" s="1" t="e">
        <f t="shared" si="12"/>
        <v>#REF!</v>
      </c>
      <c r="BR12" s="1" t="e">
        <f t="shared" si="13"/>
        <v>#REF!</v>
      </c>
      <c r="BS12" s="1" t="e">
        <f t="shared" si="14"/>
        <v>#REF!</v>
      </c>
      <c r="BT12" s="1" t="e">
        <f t="shared" si="15"/>
        <v>#REF!</v>
      </c>
      <c r="BU12" s="1" t="e">
        <f t="shared" si="16"/>
        <v>#REF!</v>
      </c>
      <c r="BV12" s="1" t="e">
        <f t="shared" si="17"/>
        <v>#REF!</v>
      </c>
      <c r="BW12" s="1" t="e">
        <f t="shared" si="18"/>
        <v>#REF!</v>
      </c>
      <c r="BX12" s="1" t="e">
        <f t="shared" si="19"/>
        <v>#REF!</v>
      </c>
      <c r="BY12" s="1" t="e">
        <f t="shared" si="20"/>
        <v>#REF!</v>
      </c>
    </row>
    <row r="13" spans="1:77" x14ac:dyDescent="0.2">
      <c r="A13" s="1">
        <v>7</v>
      </c>
      <c r="B13" s="1" t="e">
        <f>'Tophond 2018 deel 1'!#REF!</f>
        <v>#REF!</v>
      </c>
      <c r="C13" s="1" t="e">
        <f>'Tophond 2018 deel 1'!#REF!</f>
        <v>#REF!</v>
      </c>
      <c r="D13" s="1" t="e">
        <f>'Tophond 2018 deel 1'!#REF!</f>
        <v>#REF!</v>
      </c>
      <c r="E13" s="1" t="e">
        <f>'Tophond 2018 deel 1'!#REF!</f>
        <v>#REF!</v>
      </c>
      <c r="F13" s="1" t="e">
        <f>'Tophond 2018 deel 1'!#REF!</f>
        <v>#REF!</v>
      </c>
      <c r="G13" s="1" t="e">
        <f>'Tophond 2018 deel 1'!#REF!</f>
        <v>#REF!</v>
      </c>
      <c r="H13" s="1" t="e">
        <f>'Tophond 2018 deel 1'!#REF!</f>
        <v>#REF!</v>
      </c>
      <c r="I13" s="1" t="e">
        <f>'Tophond 2018 deel 1'!#REF!</f>
        <v>#REF!</v>
      </c>
      <c r="J13" s="1" t="e">
        <f>'Tophond 2018 deel 1'!#REF!</f>
        <v>#REF!</v>
      </c>
      <c r="K13" s="1" t="e">
        <f>'Tophond 2018 deel 1'!#REF!</f>
        <v>#REF!</v>
      </c>
      <c r="L13" s="1" t="e">
        <f>'Tophond 2018 deel 1'!#REF!</f>
        <v>#REF!</v>
      </c>
      <c r="M13" s="1" t="e">
        <f>'Tophond 2018 deel 1'!#REF!</f>
        <v>#REF!</v>
      </c>
      <c r="N13" s="1" t="e">
        <f>'Tophond 2018 deel 1'!#REF!</f>
        <v>#REF!</v>
      </c>
      <c r="O13" s="1" t="e">
        <f>'Tophond 2018 deel 1'!#REF!</f>
        <v>#REF!</v>
      </c>
      <c r="P13" s="1" t="e">
        <f>'Tophond 2018 deel 1'!#REF!</f>
        <v>#REF!</v>
      </c>
      <c r="Q13" s="1" t="e">
        <f>'Tophond 2018 deel 1'!#REF!</f>
        <v>#REF!</v>
      </c>
      <c r="R13" s="1" t="e">
        <f>'Tophond 2018 deel 1'!#REF!</f>
        <v>#REF!</v>
      </c>
      <c r="S13" s="1" t="e">
        <f>'Tophond 2018 deel 1'!#REF!</f>
        <v>#REF!</v>
      </c>
      <c r="T13" s="1" t="e">
        <f>'Tophond 2018 deel 1'!#REF!</f>
        <v>#REF!</v>
      </c>
      <c r="U13" s="1" t="e">
        <f>'Tophond 2018 deel 1'!#REF!</f>
        <v>#REF!</v>
      </c>
      <c r="V13" s="1" t="e">
        <f>'Tophond 2018 deel 1'!#REF!</f>
        <v>#REF!</v>
      </c>
      <c r="W13" s="1" t="e">
        <f>'Tophond 2018 deel 1'!#REF!</f>
        <v>#REF!</v>
      </c>
      <c r="X13" s="1" t="e">
        <f>'Tophond 2018 deel 1'!#REF!</f>
        <v>#REF!</v>
      </c>
      <c r="Y13" s="1" t="e">
        <f>'Tophond 2018 deel 1'!#REF!</f>
        <v>#REF!</v>
      </c>
      <c r="Z13" s="1" t="e">
        <f>'Tophond 2018 deel 1'!#REF!</f>
        <v>#REF!</v>
      </c>
      <c r="AA13" s="1" t="e">
        <f>'Tophond 2018 deel 1'!#REF!</f>
        <v>#REF!</v>
      </c>
      <c r="AB13" s="1" t="e">
        <f>'Tophond 2018 deel 1'!#REF!</f>
        <v>#REF!</v>
      </c>
      <c r="AC13" s="1" t="e">
        <f>'Tophond 2018 deel 1'!#REF!</f>
        <v>#REF!</v>
      </c>
      <c r="AD13" s="1" t="e">
        <f>'Tophond 2018 deel 1'!#REF!</f>
        <v>#REF!</v>
      </c>
      <c r="AE13" s="1" t="e">
        <f>'Tophond 2018 deel 1'!#REF!</f>
        <v>#REF!</v>
      </c>
      <c r="AF13" s="1" t="e">
        <f>'Tophond 2018 deel 1'!#REF!</f>
        <v>#REF!</v>
      </c>
      <c r="AG13" s="1" t="e">
        <f>'Tophond 2018 deel 1'!#REF!</f>
        <v>#REF!</v>
      </c>
      <c r="AH13" s="1" t="e">
        <f>'Tophond 2018 deel 1'!#REF!</f>
        <v>#REF!</v>
      </c>
      <c r="AI13" s="1" t="e">
        <f>'Tophond 2018 deel 1'!#REF!</f>
        <v>#REF!</v>
      </c>
      <c r="AJ13" s="1" t="e">
        <f>'Tophond 2018 deel 1'!#REF!</f>
        <v>#REF!</v>
      </c>
      <c r="AK13" s="1" t="e">
        <f>'Tophond 2018 deel 1'!#REF!</f>
        <v>#REF!</v>
      </c>
      <c r="AN13" s="1">
        <f t="shared" si="2"/>
        <v>7</v>
      </c>
      <c r="AO13" s="1" t="e">
        <f t="shared" si="3"/>
        <v>#REF!</v>
      </c>
      <c r="AP13" s="24" t="e">
        <f t="shared" si="4"/>
        <v>#REF!</v>
      </c>
      <c r="AQ13" s="1" t="e">
        <f t="shared" si="21"/>
        <v>#REF!</v>
      </c>
      <c r="AR13" s="1" t="e">
        <f t="shared" si="22"/>
        <v>#REF!</v>
      </c>
      <c r="AS13" s="1" t="e">
        <f t="shared" si="23"/>
        <v>#REF!</v>
      </c>
      <c r="AT13" s="1" t="e">
        <f t="shared" si="24"/>
        <v>#REF!</v>
      </c>
      <c r="AU13" s="1" t="e">
        <f t="shared" si="25"/>
        <v>#REF!</v>
      </c>
      <c r="AV13" s="1" t="e">
        <f t="shared" si="26"/>
        <v>#REF!</v>
      </c>
      <c r="AW13" s="1" t="e">
        <f t="shared" si="27"/>
        <v>#REF!</v>
      </c>
      <c r="AX13" s="1" t="e">
        <f t="shared" si="28"/>
        <v>#REF!</v>
      </c>
      <c r="AY13" s="1" t="e">
        <f t="shared" si="29"/>
        <v>#REF!</v>
      </c>
      <c r="AZ13" s="1" t="e">
        <f t="shared" si="30"/>
        <v>#REF!</v>
      </c>
      <c r="BA13" s="1" t="e">
        <f t="shared" si="31"/>
        <v>#REF!</v>
      </c>
      <c r="BB13" s="1" t="e">
        <f t="shared" si="32"/>
        <v>#REF!</v>
      </c>
      <c r="BC13" s="1" t="e">
        <f t="shared" si="33"/>
        <v>#REF!</v>
      </c>
      <c r="BD13" s="1" t="e">
        <f t="shared" si="34"/>
        <v>#REF!</v>
      </c>
      <c r="BE13" s="1" t="e">
        <f t="shared" si="35"/>
        <v>#REF!</v>
      </c>
      <c r="BF13" s="1" t="e">
        <f t="shared" si="36"/>
        <v>#REF!</v>
      </c>
      <c r="BG13" s="1" t="e">
        <f t="shared" si="37"/>
        <v>#REF!</v>
      </c>
      <c r="BH13" s="1" t="e">
        <f t="shared" si="38"/>
        <v>#REF!</v>
      </c>
      <c r="BI13" s="1" t="e">
        <f t="shared" si="39"/>
        <v>#REF!</v>
      </c>
      <c r="BJ13" s="1" t="e">
        <f t="shared" si="5"/>
        <v>#REF!</v>
      </c>
      <c r="BK13" s="1" t="e">
        <f t="shared" si="6"/>
        <v>#REF!</v>
      </c>
      <c r="BL13" s="1" t="e">
        <f t="shared" si="7"/>
        <v>#REF!</v>
      </c>
      <c r="BM13" s="1" t="e">
        <f t="shared" si="8"/>
        <v>#REF!</v>
      </c>
      <c r="BN13" s="1" t="e">
        <f t="shared" si="9"/>
        <v>#REF!</v>
      </c>
      <c r="BO13" s="1" t="e">
        <f t="shared" si="10"/>
        <v>#REF!</v>
      </c>
      <c r="BP13" s="1" t="e">
        <f t="shared" si="11"/>
        <v>#REF!</v>
      </c>
      <c r="BQ13" s="1" t="e">
        <f t="shared" si="12"/>
        <v>#REF!</v>
      </c>
      <c r="BR13" s="1" t="e">
        <f t="shared" si="13"/>
        <v>#REF!</v>
      </c>
      <c r="BS13" s="1" t="e">
        <f t="shared" si="14"/>
        <v>#REF!</v>
      </c>
      <c r="BT13" s="1" t="e">
        <f t="shared" si="15"/>
        <v>#REF!</v>
      </c>
      <c r="BU13" s="1" t="e">
        <f t="shared" si="16"/>
        <v>#REF!</v>
      </c>
      <c r="BV13" s="1" t="e">
        <f t="shared" si="17"/>
        <v>#REF!</v>
      </c>
      <c r="BW13" s="1" t="e">
        <f t="shared" si="18"/>
        <v>#REF!</v>
      </c>
      <c r="BX13" s="1" t="e">
        <f t="shared" si="19"/>
        <v>#REF!</v>
      </c>
      <c r="BY13" s="1" t="e">
        <f t="shared" si="20"/>
        <v>#REF!</v>
      </c>
    </row>
    <row r="14" spans="1:77" x14ac:dyDescent="0.2">
      <c r="A14" s="1">
        <v>8</v>
      </c>
      <c r="B14" s="1" t="e">
        <f>'Tophond 2018 deel 1'!#REF!</f>
        <v>#REF!</v>
      </c>
      <c r="C14" s="1" t="e">
        <f>'Tophond 2018 deel 1'!#REF!</f>
        <v>#REF!</v>
      </c>
      <c r="D14" s="1" t="e">
        <f>'Tophond 2018 deel 1'!#REF!</f>
        <v>#REF!</v>
      </c>
      <c r="E14" s="1" t="e">
        <f>'Tophond 2018 deel 1'!#REF!</f>
        <v>#REF!</v>
      </c>
      <c r="F14" s="1" t="e">
        <f>'Tophond 2018 deel 1'!#REF!</f>
        <v>#REF!</v>
      </c>
      <c r="G14" s="1" t="e">
        <f>'Tophond 2018 deel 1'!#REF!</f>
        <v>#REF!</v>
      </c>
      <c r="H14" s="1" t="e">
        <f>'Tophond 2018 deel 1'!#REF!</f>
        <v>#REF!</v>
      </c>
      <c r="I14" s="1" t="e">
        <f>'Tophond 2018 deel 1'!#REF!</f>
        <v>#REF!</v>
      </c>
      <c r="J14" s="1" t="e">
        <f>'Tophond 2018 deel 1'!#REF!</f>
        <v>#REF!</v>
      </c>
      <c r="K14" s="1" t="e">
        <f>'Tophond 2018 deel 1'!#REF!</f>
        <v>#REF!</v>
      </c>
      <c r="L14" s="1" t="e">
        <f>'Tophond 2018 deel 1'!#REF!</f>
        <v>#REF!</v>
      </c>
      <c r="M14" s="1" t="e">
        <f>'Tophond 2018 deel 1'!#REF!</f>
        <v>#REF!</v>
      </c>
      <c r="N14" s="1" t="e">
        <f>'Tophond 2018 deel 1'!#REF!</f>
        <v>#REF!</v>
      </c>
      <c r="O14" s="1" t="e">
        <f>'Tophond 2018 deel 1'!#REF!</f>
        <v>#REF!</v>
      </c>
      <c r="P14" s="1" t="e">
        <f>'Tophond 2018 deel 1'!#REF!</f>
        <v>#REF!</v>
      </c>
      <c r="Q14" s="1" t="e">
        <f>'Tophond 2018 deel 1'!#REF!</f>
        <v>#REF!</v>
      </c>
      <c r="R14" s="1" t="e">
        <f>'Tophond 2018 deel 1'!#REF!</f>
        <v>#REF!</v>
      </c>
      <c r="S14" s="1" t="e">
        <f>'Tophond 2018 deel 1'!#REF!</f>
        <v>#REF!</v>
      </c>
      <c r="T14" s="1" t="e">
        <f>'Tophond 2018 deel 1'!#REF!</f>
        <v>#REF!</v>
      </c>
      <c r="U14" s="1" t="e">
        <f>'Tophond 2018 deel 1'!#REF!</f>
        <v>#REF!</v>
      </c>
      <c r="V14" s="1" t="e">
        <f>'Tophond 2018 deel 1'!#REF!</f>
        <v>#REF!</v>
      </c>
      <c r="W14" s="1" t="e">
        <f>'Tophond 2018 deel 1'!#REF!</f>
        <v>#REF!</v>
      </c>
      <c r="X14" s="1" t="e">
        <f>'Tophond 2018 deel 1'!#REF!</f>
        <v>#REF!</v>
      </c>
      <c r="Y14" s="1" t="e">
        <f>'Tophond 2018 deel 1'!#REF!</f>
        <v>#REF!</v>
      </c>
      <c r="Z14" s="1" t="e">
        <f>'Tophond 2018 deel 1'!#REF!</f>
        <v>#REF!</v>
      </c>
      <c r="AA14" s="1" t="e">
        <f>'Tophond 2018 deel 1'!#REF!</f>
        <v>#REF!</v>
      </c>
      <c r="AB14" s="1" t="e">
        <f>'Tophond 2018 deel 1'!#REF!</f>
        <v>#REF!</v>
      </c>
      <c r="AC14" s="1" t="e">
        <f>'Tophond 2018 deel 1'!#REF!</f>
        <v>#REF!</v>
      </c>
      <c r="AD14" s="1" t="e">
        <f>'Tophond 2018 deel 1'!#REF!</f>
        <v>#REF!</v>
      </c>
      <c r="AE14" s="1" t="e">
        <f>'Tophond 2018 deel 1'!#REF!</f>
        <v>#REF!</v>
      </c>
      <c r="AF14" s="1" t="e">
        <f>'Tophond 2018 deel 1'!#REF!</f>
        <v>#REF!</v>
      </c>
      <c r="AG14" s="1" t="e">
        <f>'Tophond 2018 deel 1'!#REF!</f>
        <v>#REF!</v>
      </c>
      <c r="AH14" s="1" t="e">
        <f>'Tophond 2018 deel 1'!#REF!</f>
        <v>#REF!</v>
      </c>
      <c r="AI14" s="1" t="e">
        <f>'Tophond 2018 deel 1'!#REF!</f>
        <v>#REF!</v>
      </c>
      <c r="AJ14" s="1" t="e">
        <f>'Tophond 2018 deel 1'!#REF!</f>
        <v>#REF!</v>
      </c>
      <c r="AK14" s="1" t="e">
        <f>'Tophond 2018 deel 1'!#REF!</f>
        <v>#REF!</v>
      </c>
      <c r="AN14" s="1">
        <f t="shared" si="2"/>
        <v>8</v>
      </c>
      <c r="AO14" s="1" t="e">
        <f t="shared" si="3"/>
        <v>#REF!</v>
      </c>
      <c r="AP14" s="24" t="e">
        <f t="shared" si="4"/>
        <v>#REF!</v>
      </c>
      <c r="AQ14" s="1" t="e">
        <f t="shared" si="21"/>
        <v>#REF!</v>
      </c>
      <c r="AR14" s="1" t="e">
        <f t="shared" si="22"/>
        <v>#REF!</v>
      </c>
      <c r="AS14" s="1" t="e">
        <f t="shared" si="23"/>
        <v>#REF!</v>
      </c>
      <c r="AT14" s="1" t="e">
        <f t="shared" si="24"/>
        <v>#REF!</v>
      </c>
      <c r="AU14" s="1" t="e">
        <f t="shared" si="25"/>
        <v>#REF!</v>
      </c>
      <c r="AV14" s="1" t="e">
        <f t="shared" si="26"/>
        <v>#REF!</v>
      </c>
      <c r="AW14" s="1" t="e">
        <f t="shared" si="27"/>
        <v>#REF!</v>
      </c>
      <c r="AX14" s="1" t="e">
        <f t="shared" si="28"/>
        <v>#REF!</v>
      </c>
      <c r="AY14" s="1" t="e">
        <f t="shared" si="29"/>
        <v>#REF!</v>
      </c>
      <c r="AZ14" s="1" t="e">
        <f t="shared" si="30"/>
        <v>#REF!</v>
      </c>
      <c r="BA14" s="1" t="e">
        <f t="shared" si="31"/>
        <v>#REF!</v>
      </c>
      <c r="BB14" s="1" t="e">
        <f t="shared" si="32"/>
        <v>#REF!</v>
      </c>
      <c r="BC14" s="1" t="e">
        <f t="shared" si="33"/>
        <v>#REF!</v>
      </c>
      <c r="BD14" s="1" t="e">
        <f t="shared" si="34"/>
        <v>#REF!</v>
      </c>
      <c r="BE14" s="1" t="e">
        <f t="shared" si="35"/>
        <v>#REF!</v>
      </c>
      <c r="BF14" s="1" t="e">
        <f t="shared" si="36"/>
        <v>#REF!</v>
      </c>
      <c r="BG14" s="1" t="e">
        <f t="shared" si="37"/>
        <v>#REF!</v>
      </c>
      <c r="BH14" s="1" t="e">
        <f t="shared" si="38"/>
        <v>#REF!</v>
      </c>
      <c r="BI14" s="1" t="e">
        <f t="shared" si="39"/>
        <v>#REF!</v>
      </c>
      <c r="BJ14" s="1" t="e">
        <f t="shared" si="5"/>
        <v>#REF!</v>
      </c>
      <c r="BK14" s="1" t="e">
        <f t="shared" si="6"/>
        <v>#REF!</v>
      </c>
      <c r="BL14" s="1" t="e">
        <f t="shared" si="7"/>
        <v>#REF!</v>
      </c>
      <c r="BM14" s="1" t="e">
        <f t="shared" si="8"/>
        <v>#REF!</v>
      </c>
      <c r="BN14" s="1" t="e">
        <f t="shared" si="9"/>
        <v>#REF!</v>
      </c>
      <c r="BO14" s="1" t="e">
        <f t="shared" si="10"/>
        <v>#REF!</v>
      </c>
      <c r="BP14" s="1" t="e">
        <f t="shared" si="11"/>
        <v>#REF!</v>
      </c>
      <c r="BQ14" s="1" t="e">
        <f t="shared" si="12"/>
        <v>#REF!</v>
      </c>
      <c r="BR14" s="1" t="e">
        <f t="shared" si="13"/>
        <v>#REF!</v>
      </c>
      <c r="BS14" s="1" t="e">
        <f t="shared" si="14"/>
        <v>#REF!</v>
      </c>
      <c r="BT14" s="1" t="e">
        <f t="shared" si="15"/>
        <v>#REF!</v>
      </c>
      <c r="BU14" s="1" t="e">
        <f t="shared" si="16"/>
        <v>#REF!</v>
      </c>
      <c r="BV14" s="1" t="e">
        <f t="shared" si="17"/>
        <v>#REF!</v>
      </c>
      <c r="BW14" s="1" t="e">
        <f t="shared" si="18"/>
        <v>#REF!</v>
      </c>
      <c r="BX14" s="1" t="e">
        <f t="shared" si="19"/>
        <v>#REF!</v>
      </c>
      <c r="BY14" s="1" t="e">
        <f t="shared" si="20"/>
        <v>#REF!</v>
      </c>
    </row>
    <row r="15" spans="1:77" x14ac:dyDescent="0.2">
      <c r="A15" s="1">
        <v>9</v>
      </c>
      <c r="B15" s="1" t="e">
        <f>'Tophond 2018 deel 1'!#REF!</f>
        <v>#REF!</v>
      </c>
      <c r="C15" s="1" t="e">
        <f>'Tophond 2018 deel 1'!#REF!</f>
        <v>#REF!</v>
      </c>
      <c r="D15" s="1" t="e">
        <f>'Tophond 2018 deel 1'!#REF!</f>
        <v>#REF!</v>
      </c>
      <c r="E15" s="1" t="e">
        <f>'Tophond 2018 deel 1'!#REF!</f>
        <v>#REF!</v>
      </c>
      <c r="F15" s="1" t="e">
        <f>'Tophond 2018 deel 1'!#REF!</f>
        <v>#REF!</v>
      </c>
      <c r="G15" s="1" t="e">
        <f>'Tophond 2018 deel 1'!#REF!</f>
        <v>#REF!</v>
      </c>
      <c r="H15" s="1" t="e">
        <f>'Tophond 2018 deel 1'!#REF!</f>
        <v>#REF!</v>
      </c>
      <c r="I15" s="1" t="e">
        <f>'Tophond 2018 deel 1'!#REF!</f>
        <v>#REF!</v>
      </c>
      <c r="J15" s="1" t="e">
        <f>'Tophond 2018 deel 1'!#REF!</f>
        <v>#REF!</v>
      </c>
      <c r="K15" s="1" t="e">
        <f>'Tophond 2018 deel 1'!#REF!</f>
        <v>#REF!</v>
      </c>
      <c r="L15" s="1" t="e">
        <f>'Tophond 2018 deel 1'!#REF!</f>
        <v>#REF!</v>
      </c>
      <c r="M15" s="1" t="e">
        <f>'Tophond 2018 deel 1'!#REF!</f>
        <v>#REF!</v>
      </c>
      <c r="N15" s="1" t="e">
        <f>'Tophond 2018 deel 1'!#REF!</f>
        <v>#REF!</v>
      </c>
      <c r="O15" s="1" t="e">
        <f>'Tophond 2018 deel 1'!#REF!</f>
        <v>#REF!</v>
      </c>
      <c r="P15" s="1" t="e">
        <f>'Tophond 2018 deel 1'!#REF!</f>
        <v>#REF!</v>
      </c>
      <c r="Q15" s="1" t="e">
        <f>'Tophond 2018 deel 1'!#REF!</f>
        <v>#REF!</v>
      </c>
      <c r="R15" s="1" t="e">
        <f>'Tophond 2018 deel 1'!#REF!</f>
        <v>#REF!</v>
      </c>
      <c r="S15" s="1" t="e">
        <f>'Tophond 2018 deel 1'!#REF!</f>
        <v>#REF!</v>
      </c>
      <c r="T15" s="1" t="e">
        <f>'Tophond 2018 deel 1'!#REF!</f>
        <v>#REF!</v>
      </c>
      <c r="U15" s="1" t="e">
        <f>'Tophond 2018 deel 1'!#REF!</f>
        <v>#REF!</v>
      </c>
      <c r="V15" s="1" t="e">
        <f>'Tophond 2018 deel 1'!#REF!</f>
        <v>#REF!</v>
      </c>
      <c r="W15" s="1" t="e">
        <f>'Tophond 2018 deel 1'!#REF!</f>
        <v>#REF!</v>
      </c>
      <c r="X15" s="1" t="e">
        <f>'Tophond 2018 deel 1'!#REF!</f>
        <v>#REF!</v>
      </c>
      <c r="Y15" s="1" t="e">
        <f>'Tophond 2018 deel 1'!#REF!</f>
        <v>#REF!</v>
      </c>
      <c r="Z15" s="1" t="e">
        <f>'Tophond 2018 deel 1'!#REF!</f>
        <v>#REF!</v>
      </c>
      <c r="AA15" s="1" t="e">
        <f>'Tophond 2018 deel 1'!#REF!</f>
        <v>#REF!</v>
      </c>
      <c r="AB15" s="1" t="e">
        <f>'Tophond 2018 deel 1'!#REF!</f>
        <v>#REF!</v>
      </c>
      <c r="AC15" s="1" t="e">
        <f>'Tophond 2018 deel 1'!#REF!</f>
        <v>#REF!</v>
      </c>
      <c r="AD15" s="1" t="e">
        <f>'Tophond 2018 deel 1'!#REF!</f>
        <v>#REF!</v>
      </c>
      <c r="AE15" s="1" t="e">
        <f>'Tophond 2018 deel 1'!#REF!</f>
        <v>#REF!</v>
      </c>
      <c r="AF15" s="1" t="e">
        <f>'Tophond 2018 deel 1'!#REF!</f>
        <v>#REF!</v>
      </c>
      <c r="AG15" s="1" t="e">
        <f>'Tophond 2018 deel 1'!#REF!</f>
        <v>#REF!</v>
      </c>
      <c r="AH15" s="1" t="e">
        <f>'Tophond 2018 deel 1'!#REF!</f>
        <v>#REF!</v>
      </c>
      <c r="AI15" s="1" t="e">
        <f>'Tophond 2018 deel 1'!#REF!</f>
        <v>#REF!</v>
      </c>
      <c r="AJ15" s="1" t="e">
        <f>'Tophond 2018 deel 1'!#REF!</f>
        <v>#REF!</v>
      </c>
      <c r="AK15" s="1" t="e">
        <f>'Tophond 2018 deel 1'!#REF!</f>
        <v>#REF!</v>
      </c>
      <c r="AN15" s="1">
        <f t="shared" si="2"/>
        <v>9</v>
      </c>
      <c r="AO15" s="1" t="e">
        <f t="shared" si="3"/>
        <v>#REF!</v>
      </c>
      <c r="AP15" s="24" t="e">
        <f t="shared" si="4"/>
        <v>#REF!</v>
      </c>
      <c r="AQ15" s="1" t="e">
        <f t="shared" si="21"/>
        <v>#REF!</v>
      </c>
      <c r="AR15" s="1" t="e">
        <f t="shared" si="22"/>
        <v>#REF!</v>
      </c>
      <c r="AS15" s="1" t="e">
        <f t="shared" si="23"/>
        <v>#REF!</v>
      </c>
      <c r="AT15" s="1" t="e">
        <f t="shared" si="24"/>
        <v>#REF!</v>
      </c>
      <c r="AU15" s="1" t="e">
        <f t="shared" si="25"/>
        <v>#REF!</v>
      </c>
      <c r="AV15" s="1" t="e">
        <f t="shared" si="26"/>
        <v>#REF!</v>
      </c>
      <c r="AW15" s="1" t="e">
        <f t="shared" si="27"/>
        <v>#REF!</v>
      </c>
      <c r="AX15" s="1" t="e">
        <f t="shared" si="28"/>
        <v>#REF!</v>
      </c>
      <c r="AY15" s="1" t="e">
        <f t="shared" si="29"/>
        <v>#REF!</v>
      </c>
      <c r="AZ15" s="1" t="e">
        <f t="shared" si="30"/>
        <v>#REF!</v>
      </c>
      <c r="BA15" s="1" t="e">
        <f t="shared" si="31"/>
        <v>#REF!</v>
      </c>
      <c r="BB15" s="1" t="e">
        <f t="shared" si="32"/>
        <v>#REF!</v>
      </c>
      <c r="BC15" s="1" t="e">
        <f t="shared" si="33"/>
        <v>#REF!</v>
      </c>
      <c r="BD15" s="1" t="e">
        <f t="shared" si="34"/>
        <v>#REF!</v>
      </c>
      <c r="BE15" s="1" t="e">
        <f t="shared" si="35"/>
        <v>#REF!</v>
      </c>
      <c r="BF15" s="1" t="e">
        <f t="shared" si="36"/>
        <v>#REF!</v>
      </c>
      <c r="BG15" s="1" t="e">
        <f t="shared" si="37"/>
        <v>#REF!</v>
      </c>
      <c r="BH15" s="1" t="e">
        <f t="shared" si="38"/>
        <v>#REF!</v>
      </c>
      <c r="BI15" s="1" t="e">
        <f t="shared" si="39"/>
        <v>#REF!</v>
      </c>
      <c r="BJ15" s="1" t="e">
        <f t="shared" si="5"/>
        <v>#REF!</v>
      </c>
      <c r="BK15" s="1" t="e">
        <f t="shared" si="6"/>
        <v>#REF!</v>
      </c>
      <c r="BL15" s="1" t="e">
        <f t="shared" si="7"/>
        <v>#REF!</v>
      </c>
      <c r="BM15" s="1" t="e">
        <f t="shared" si="8"/>
        <v>#REF!</v>
      </c>
      <c r="BN15" s="1" t="e">
        <f t="shared" si="9"/>
        <v>#REF!</v>
      </c>
      <c r="BO15" s="1" t="e">
        <f t="shared" si="10"/>
        <v>#REF!</v>
      </c>
      <c r="BP15" s="1" t="e">
        <f t="shared" si="11"/>
        <v>#REF!</v>
      </c>
      <c r="BQ15" s="1" t="e">
        <f t="shared" si="12"/>
        <v>#REF!</v>
      </c>
      <c r="BR15" s="1" t="e">
        <f t="shared" si="13"/>
        <v>#REF!</v>
      </c>
      <c r="BS15" s="1" t="e">
        <f t="shared" si="14"/>
        <v>#REF!</v>
      </c>
      <c r="BT15" s="1" t="e">
        <f t="shared" si="15"/>
        <v>#REF!</v>
      </c>
      <c r="BU15" s="1" t="e">
        <f t="shared" si="16"/>
        <v>#REF!</v>
      </c>
      <c r="BV15" s="1" t="e">
        <f t="shared" si="17"/>
        <v>#REF!</v>
      </c>
      <c r="BW15" s="1" t="e">
        <f t="shared" si="18"/>
        <v>#REF!</v>
      </c>
      <c r="BX15" s="1" t="e">
        <f t="shared" si="19"/>
        <v>#REF!</v>
      </c>
      <c r="BY15" s="1" t="e">
        <f t="shared" si="20"/>
        <v>#REF!</v>
      </c>
    </row>
    <row r="16" spans="1:77" x14ac:dyDescent="0.2">
      <c r="A16" s="1">
        <v>10</v>
      </c>
      <c r="B16" s="1" t="e">
        <f>'Tophond 2018 deel 1'!#REF!</f>
        <v>#REF!</v>
      </c>
      <c r="C16" s="1" t="e">
        <f>'Tophond 2018 deel 1'!#REF!</f>
        <v>#REF!</v>
      </c>
      <c r="D16" s="1" t="e">
        <f>'Tophond 2018 deel 1'!#REF!</f>
        <v>#REF!</v>
      </c>
      <c r="E16" s="1" t="e">
        <f>'Tophond 2018 deel 1'!#REF!</f>
        <v>#REF!</v>
      </c>
      <c r="F16" s="1" t="e">
        <f>'Tophond 2018 deel 1'!#REF!</f>
        <v>#REF!</v>
      </c>
      <c r="G16" s="1" t="e">
        <f>'Tophond 2018 deel 1'!#REF!</f>
        <v>#REF!</v>
      </c>
      <c r="H16" s="1" t="e">
        <f>'Tophond 2018 deel 1'!#REF!</f>
        <v>#REF!</v>
      </c>
      <c r="I16" s="1" t="e">
        <f>'Tophond 2018 deel 1'!#REF!</f>
        <v>#REF!</v>
      </c>
      <c r="J16" s="1" t="e">
        <f>'Tophond 2018 deel 1'!#REF!</f>
        <v>#REF!</v>
      </c>
      <c r="K16" s="1" t="e">
        <f>'Tophond 2018 deel 1'!#REF!</f>
        <v>#REF!</v>
      </c>
      <c r="L16" s="1" t="e">
        <f>'Tophond 2018 deel 1'!#REF!</f>
        <v>#REF!</v>
      </c>
      <c r="M16" s="1" t="e">
        <f>'Tophond 2018 deel 1'!#REF!</f>
        <v>#REF!</v>
      </c>
      <c r="N16" s="1" t="e">
        <f>'Tophond 2018 deel 1'!#REF!</f>
        <v>#REF!</v>
      </c>
      <c r="O16" s="1" t="e">
        <f>'Tophond 2018 deel 1'!#REF!</f>
        <v>#REF!</v>
      </c>
      <c r="P16" s="1" t="e">
        <f>'Tophond 2018 deel 1'!#REF!</f>
        <v>#REF!</v>
      </c>
      <c r="Q16" s="1" t="e">
        <f>'Tophond 2018 deel 1'!#REF!</f>
        <v>#REF!</v>
      </c>
      <c r="R16" s="1" t="e">
        <f>'Tophond 2018 deel 1'!#REF!</f>
        <v>#REF!</v>
      </c>
      <c r="S16" s="1" t="e">
        <f>'Tophond 2018 deel 1'!#REF!</f>
        <v>#REF!</v>
      </c>
      <c r="T16" s="1" t="e">
        <f>'Tophond 2018 deel 1'!#REF!</f>
        <v>#REF!</v>
      </c>
      <c r="U16" s="1" t="e">
        <f>'Tophond 2018 deel 1'!#REF!</f>
        <v>#REF!</v>
      </c>
      <c r="V16" s="1" t="e">
        <f>'Tophond 2018 deel 1'!#REF!</f>
        <v>#REF!</v>
      </c>
      <c r="W16" s="1" t="e">
        <f>'Tophond 2018 deel 1'!#REF!</f>
        <v>#REF!</v>
      </c>
      <c r="X16" s="1" t="e">
        <f>'Tophond 2018 deel 1'!#REF!</f>
        <v>#REF!</v>
      </c>
      <c r="Y16" s="1" t="e">
        <f>'Tophond 2018 deel 1'!#REF!</f>
        <v>#REF!</v>
      </c>
      <c r="Z16" s="1" t="e">
        <f>'Tophond 2018 deel 1'!#REF!</f>
        <v>#REF!</v>
      </c>
      <c r="AA16" s="1" t="e">
        <f>'Tophond 2018 deel 1'!#REF!</f>
        <v>#REF!</v>
      </c>
      <c r="AB16" s="1" t="e">
        <f>'Tophond 2018 deel 1'!#REF!</f>
        <v>#REF!</v>
      </c>
      <c r="AC16" s="1" t="e">
        <f>'Tophond 2018 deel 1'!#REF!</f>
        <v>#REF!</v>
      </c>
      <c r="AD16" s="1" t="e">
        <f>'Tophond 2018 deel 1'!#REF!</f>
        <v>#REF!</v>
      </c>
      <c r="AE16" s="1" t="e">
        <f>'Tophond 2018 deel 1'!#REF!</f>
        <v>#REF!</v>
      </c>
      <c r="AF16" s="1" t="e">
        <f>'Tophond 2018 deel 1'!#REF!</f>
        <v>#REF!</v>
      </c>
      <c r="AG16" s="1" t="e">
        <f>'Tophond 2018 deel 1'!#REF!</f>
        <v>#REF!</v>
      </c>
      <c r="AH16" s="1" t="e">
        <f>'Tophond 2018 deel 1'!#REF!</f>
        <v>#REF!</v>
      </c>
      <c r="AI16" s="1" t="e">
        <f>'Tophond 2018 deel 1'!#REF!</f>
        <v>#REF!</v>
      </c>
      <c r="AJ16" s="1" t="e">
        <f>'Tophond 2018 deel 1'!#REF!</f>
        <v>#REF!</v>
      </c>
      <c r="AK16" s="1" t="e">
        <f>'Tophond 2018 deel 1'!#REF!</f>
        <v>#REF!</v>
      </c>
      <c r="AN16" s="1">
        <f t="shared" si="2"/>
        <v>10</v>
      </c>
      <c r="AO16" s="1" t="e">
        <f t="shared" si="3"/>
        <v>#REF!</v>
      </c>
      <c r="AP16" s="24" t="e">
        <f t="shared" si="4"/>
        <v>#REF!</v>
      </c>
      <c r="AQ16" s="1" t="e">
        <f t="shared" si="21"/>
        <v>#REF!</v>
      </c>
      <c r="AR16" s="1" t="e">
        <f t="shared" si="22"/>
        <v>#REF!</v>
      </c>
      <c r="AS16" s="1" t="e">
        <f t="shared" si="23"/>
        <v>#REF!</v>
      </c>
      <c r="AT16" s="1" t="e">
        <f t="shared" si="24"/>
        <v>#REF!</v>
      </c>
      <c r="AU16" s="1" t="e">
        <f t="shared" si="25"/>
        <v>#REF!</v>
      </c>
      <c r="AV16" s="1" t="e">
        <f t="shared" si="26"/>
        <v>#REF!</v>
      </c>
      <c r="AW16" s="1" t="e">
        <f t="shared" si="27"/>
        <v>#REF!</v>
      </c>
      <c r="AX16" s="1" t="e">
        <f t="shared" si="28"/>
        <v>#REF!</v>
      </c>
      <c r="AY16" s="1" t="e">
        <f t="shared" si="29"/>
        <v>#REF!</v>
      </c>
      <c r="AZ16" s="1" t="e">
        <f t="shared" si="30"/>
        <v>#REF!</v>
      </c>
      <c r="BA16" s="1" t="e">
        <f t="shared" si="31"/>
        <v>#REF!</v>
      </c>
      <c r="BB16" s="1" t="e">
        <f t="shared" si="32"/>
        <v>#REF!</v>
      </c>
      <c r="BC16" s="1" t="e">
        <f t="shared" si="33"/>
        <v>#REF!</v>
      </c>
      <c r="BD16" s="1" t="e">
        <f t="shared" si="34"/>
        <v>#REF!</v>
      </c>
      <c r="BE16" s="1" t="e">
        <f t="shared" si="35"/>
        <v>#REF!</v>
      </c>
      <c r="BF16" s="1" t="e">
        <f t="shared" si="36"/>
        <v>#REF!</v>
      </c>
      <c r="BG16" s="1" t="e">
        <f t="shared" si="37"/>
        <v>#REF!</v>
      </c>
      <c r="BH16" s="1" t="e">
        <f t="shared" si="38"/>
        <v>#REF!</v>
      </c>
      <c r="BI16" s="1" t="e">
        <f t="shared" si="39"/>
        <v>#REF!</v>
      </c>
      <c r="BJ16" s="1" t="e">
        <f t="shared" si="5"/>
        <v>#REF!</v>
      </c>
      <c r="BK16" s="1" t="e">
        <f t="shared" si="6"/>
        <v>#REF!</v>
      </c>
      <c r="BL16" s="1" t="e">
        <f t="shared" si="7"/>
        <v>#REF!</v>
      </c>
      <c r="BM16" s="1" t="e">
        <f t="shared" si="8"/>
        <v>#REF!</v>
      </c>
      <c r="BN16" s="1" t="e">
        <f t="shared" si="9"/>
        <v>#REF!</v>
      </c>
      <c r="BO16" s="1" t="e">
        <f t="shared" si="10"/>
        <v>#REF!</v>
      </c>
      <c r="BP16" s="1" t="e">
        <f t="shared" si="11"/>
        <v>#REF!</v>
      </c>
      <c r="BQ16" s="1" t="e">
        <f t="shared" si="12"/>
        <v>#REF!</v>
      </c>
      <c r="BR16" s="1" t="e">
        <f t="shared" si="13"/>
        <v>#REF!</v>
      </c>
      <c r="BS16" s="1" t="e">
        <f t="shared" si="14"/>
        <v>#REF!</v>
      </c>
      <c r="BT16" s="1" t="e">
        <f t="shared" si="15"/>
        <v>#REF!</v>
      </c>
      <c r="BU16" s="1" t="e">
        <f t="shared" si="16"/>
        <v>#REF!</v>
      </c>
      <c r="BV16" s="1" t="e">
        <f t="shared" si="17"/>
        <v>#REF!</v>
      </c>
      <c r="BW16" s="1" t="e">
        <f t="shared" si="18"/>
        <v>#REF!</v>
      </c>
      <c r="BX16" s="1" t="e">
        <f t="shared" si="19"/>
        <v>#REF!</v>
      </c>
      <c r="BY16" s="1" t="e">
        <f t="shared" si="20"/>
        <v>#REF!</v>
      </c>
    </row>
    <row r="17" spans="1:77" x14ac:dyDescent="0.2">
      <c r="A17" s="1">
        <v>11</v>
      </c>
      <c r="B17" s="1" t="e">
        <f>'Tophond 2018 deel 1'!#REF!</f>
        <v>#REF!</v>
      </c>
      <c r="C17" s="1" t="e">
        <f>'Tophond 2018 deel 1'!#REF!</f>
        <v>#REF!</v>
      </c>
      <c r="D17" s="1" t="e">
        <f>'Tophond 2018 deel 1'!#REF!</f>
        <v>#REF!</v>
      </c>
      <c r="E17" s="1" t="e">
        <f>'Tophond 2018 deel 1'!#REF!</f>
        <v>#REF!</v>
      </c>
      <c r="F17" s="1" t="e">
        <f>'Tophond 2018 deel 1'!#REF!</f>
        <v>#REF!</v>
      </c>
      <c r="G17" s="1" t="e">
        <f>'Tophond 2018 deel 1'!#REF!</f>
        <v>#REF!</v>
      </c>
      <c r="H17" s="1" t="e">
        <f>'Tophond 2018 deel 1'!#REF!</f>
        <v>#REF!</v>
      </c>
      <c r="I17" s="1" t="e">
        <f>'Tophond 2018 deel 1'!#REF!</f>
        <v>#REF!</v>
      </c>
      <c r="J17" s="1" t="e">
        <f>'Tophond 2018 deel 1'!#REF!</f>
        <v>#REF!</v>
      </c>
      <c r="K17" s="1" t="e">
        <f>'Tophond 2018 deel 1'!#REF!</f>
        <v>#REF!</v>
      </c>
      <c r="L17" s="1" t="e">
        <f>'Tophond 2018 deel 1'!#REF!</f>
        <v>#REF!</v>
      </c>
      <c r="M17" s="1" t="e">
        <f>'Tophond 2018 deel 1'!#REF!</f>
        <v>#REF!</v>
      </c>
      <c r="N17" s="1" t="e">
        <f>'Tophond 2018 deel 1'!#REF!</f>
        <v>#REF!</v>
      </c>
      <c r="O17" s="1" t="e">
        <f>'Tophond 2018 deel 1'!#REF!</f>
        <v>#REF!</v>
      </c>
      <c r="P17" s="1" t="e">
        <f>'Tophond 2018 deel 1'!#REF!</f>
        <v>#REF!</v>
      </c>
      <c r="Q17" s="1" t="e">
        <f>'Tophond 2018 deel 1'!#REF!</f>
        <v>#REF!</v>
      </c>
      <c r="R17" s="1" t="e">
        <f>'Tophond 2018 deel 1'!#REF!</f>
        <v>#REF!</v>
      </c>
      <c r="S17" s="1" t="e">
        <f>'Tophond 2018 deel 1'!#REF!</f>
        <v>#REF!</v>
      </c>
      <c r="T17" s="1" t="e">
        <f>'Tophond 2018 deel 1'!#REF!</f>
        <v>#REF!</v>
      </c>
      <c r="U17" s="1" t="e">
        <f>'Tophond 2018 deel 1'!#REF!</f>
        <v>#REF!</v>
      </c>
      <c r="V17" s="1" t="e">
        <f>'Tophond 2018 deel 1'!#REF!</f>
        <v>#REF!</v>
      </c>
      <c r="W17" s="1" t="e">
        <f>'Tophond 2018 deel 1'!#REF!</f>
        <v>#REF!</v>
      </c>
      <c r="X17" s="1" t="e">
        <f>'Tophond 2018 deel 1'!#REF!</f>
        <v>#REF!</v>
      </c>
      <c r="Y17" s="1" t="e">
        <f>'Tophond 2018 deel 1'!#REF!</f>
        <v>#REF!</v>
      </c>
      <c r="Z17" s="1" t="e">
        <f>'Tophond 2018 deel 1'!#REF!</f>
        <v>#REF!</v>
      </c>
      <c r="AA17" s="1" t="e">
        <f>'Tophond 2018 deel 1'!#REF!</f>
        <v>#REF!</v>
      </c>
      <c r="AB17" s="1" t="e">
        <f>'Tophond 2018 deel 1'!#REF!</f>
        <v>#REF!</v>
      </c>
      <c r="AC17" s="1" t="e">
        <f>'Tophond 2018 deel 1'!#REF!</f>
        <v>#REF!</v>
      </c>
      <c r="AD17" s="1" t="e">
        <f>'Tophond 2018 deel 1'!#REF!</f>
        <v>#REF!</v>
      </c>
      <c r="AE17" s="1" t="e">
        <f>'Tophond 2018 deel 1'!#REF!</f>
        <v>#REF!</v>
      </c>
      <c r="AF17" s="1" t="e">
        <f>'Tophond 2018 deel 1'!#REF!</f>
        <v>#REF!</v>
      </c>
      <c r="AG17" s="1" t="e">
        <f>'Tophond 2018 deel 1'!#REF!</f>
        <v>#REF!</v>
      </c>
      <c r="AH17" s="1" t="e">
        <f>'Tophond 2018 deel 1'!#REF!</f>
        <v>#REF!</v>
      </c>
      <c r="AI17" s="1" t="e">
        <f>'Tophond 2018 deel 1'!#REF!</f>
        <v>#REF!</v>
      </c>
      <c r="AJ17" s="1" t="e">
        <f>'Tophond 2018 deel 1'!#REF!</f>
        <v>#REF!</v>
      </c>
      <c r="AK17" s="1" t="e">
        <f>'Tophond 2018 deel 1'!#REF!</f>
        <v>#REF!</v>
      </c>
      <c r="AN17" s="1">
        <f t="shared" si="2"/>
        <v>11</v>
      </c>
      <c r="AO17" s="1" t="e">
        <f t="shared" si="3"/>
        <v>#REF!</v>
      </c>
      <c r="AP17" s="24" t="e">
        <f t="shared" si="4"/>
        <v>#REF!</v>
      </c>
      <c r="AQ17" s="1" t="e">
        <f t="shared" si="21"/>
        <v>#REF!</v>
      </c>
      <c r="AR17" s="1" t="e">
        <f t="shared" si="22"/>
        <v>#REF!</v>
      </c>
      <c r="AS17" s="1" t="e">
        <f t="shared" si="23"/>
        <v>#REF!</v>
      </c>
      <c r="AT17" s="1" t="e">
        <f t="shared" si="24"/>
        <v>#REF!</v>
      </c>
      <c r="AU17" s="1" t="e">
        <f t="shared" si="25"/>
        <v>#REF!</v>
      </c>
      <c r="AV17" s="1" t="e">
        <f t="shared" si="26"/>
        <v>#REF!</v>
      </c>
      <c r="AW17" s="1" t="e">
        <f t="shared" si="27"/>
        <v>#REF!</v>
      </c>
      <c r="AX17" s="1" t="e">
        <f t="shared" si="28"/>
        <v>#REF!</v>
      </c>
      <c r="AY17" s="1" t="e">
        <f t="shared" si="29"/>
        <v>#REF!</v>
      </c>
      <c r="AZ17" s="1" t="e">
        <f t="shared" si="30"/>
        <v>#REF!</v>
      </c>
      <c r="BA17" s="1" t="e">
        <f t="shared" si="31"/>
        <v>#REF!</v>
      </c>
      <c r="BB17" s="1" t="e">
        <f t="shared" si="32"/>
        <v>#REF!</v>
      </c>
      <c r="BC17" s="1" t="e">
        <f t="shared" si="33"/>
        <v>#REF!</v>
      </c>
      <c r="BD17" s="1" t="e">
        <f t="shared" si="34"/>
        <v>#REF!</v>
      </c>
      <c r="BE17" s="1" t="e">
        <f t="shared" si="35"/>
        <v>#REF!</v>
      </c>
      <c r="BF17" s="1" t="e">
        <f t="shared" si="36"/>
        <v>#REF!</v>
      </c>
      <c r="BG17" s="1" t="e">
        <f t="shared" si="37"/>
        <v>#REF!</v>
      </c>
      <c r="BH17" s="1" t="e">
        <f t="shared" si="38"/>
        <v>#REF!</v>
      </c>
      <c r="BI17" s="1" t="e">
        <f t="shared" si="39"/>
        <v>#REF!</v>
      </c>
      <c r="BJ17" s="1" t="e">
        <f t="shared" si="5"/>
        <v>#REF!</v>
      </c>
      <c r="BK17" s="1" t="e">
        <f t="shared" si="6"/>
        <v>#REF!</v>
      </c>
      <c r="BL17" s="1" t="e">
        <f t="shared" si="7"/>
        <v>#REF!</v>
      </c>
      <c r="BM17" s="1" t="e">
        <f t="shared" si="8"/>
        <v>#REF!</v>
      </c>
      <c r="BN17" s="1" t="e">
        <f t="shared" si="9"/>
        <v>#REF!</v>
      </c>
      <c r="BO17" s="1" t="e">
        <f t="shared" si="10"/>
        <v>#REF!</v>
      </c>
      <c r="BP17" s="1" t="e">
        <f t="shared" si="11"/>
        <v>#REF!</v>
      </c>
      <c r="BQ17" s="1" t="e">
        <f t="shared" si="12"/>
        <v>#REF!</v>
      </c>
      <c r="BR17" s="1" t="e">
        <f t="shared" si="13"/>
        <v>#REF!</v>
      </c>
      <c r="BS17" s="1" t="e">
        <f t="shared" si="14"/>
        <v>#REF!</v>
      </c>
      <c r="BT17" s="1" t="e">
        <f t="shared" si="15"/>
        <v>#REF!</v>
      </c>
      <c r="BU17" s="1" t="e">
        <f t="shared" si="16"/>
        <v>#REF!</v>
      </c>
      <c r="BV17" s="1" t="e">
        <f t="shared" si="17"/>
        <v>#REF!</v>
      </c>
      <c r="BW17" s="1" t="e">
        <f t="shared" si="18"/>
        <v>#REF!</v>
      </c>
      <c r="BX17" s="1" t="e">
        <f t="shared" si="19"/>
        <v>#REF!</v>
      </c>
      <c r="BY17" s="1" t="e">
        <f t="shared" si="20"/>
        <v>#REF!</v>
      </c>
    </row>
    <row r="18" spans="1:77" x14ac:dyDescent="0.2">
      <c r="A18" s="1">
        <v>12</v>
      </c>
      <c r="B18" s="1" t="e">
        <f>'Tophond 2018 deel 1'!#REF!</f>
        <v>#REF!</v>
      </c>
      <c r="C18" s="1" t="e">
        <f>'Tophond 2018 deel 1'!#REF!</f>
        <v>#REF!</v>
      </c>
      <c r="D18" s="1" t="e">
        <f>'Tophond 2018 deel 1'!#REF!</f>
        <v>#REF!</v>
      </c>
      <c r="E18" s="1" t="e">
        <f>'Tophond 2018 deel 1'!#REF!</f>
        <v>#REF!</v>
      </c>
      <c r="F18" s="1" t="e">
        <f>'Tophond 2018 deel 1'!#REF!</f>
        <v>#REF!</v>
      </c>
      <c r="G18" s="1" t="e">
        <f>'Tophond 2018 deel 1'!#REF!</f>
        <v>#REF!</v>
      </c>
      <c r="H18" s="1" t="e">
        <f>'Tophond 2018 deel 1'!#REF!</f>
        <v>#REF!</v>
      </c>
      <c r="I18" s="1" t="e">
        <f>'Tophond 2018 deel 1'!#REF!</f>
        <v>#REF!</v>
      </c>
      <c r="J18" s="1" t="e">
        <f>'Tophond 2018 deel 1'!#REF!</f>
        <v>#REF!</v>
      </c>
      <c r="K18" s="1" t="e">
        <f>'Tophond 2018 deel 1'!#REF!</f>
        <v>#REF!</v>
      </c>
      <c r="L18" s="1" t="e">
        <f>'Tophond 2018 deel 1'!#REF!</f>
        <v>#REF!</v>
      </c>
      <c r="M18" s="1" t="e">
        <f>'Tophond 2018 deel 1'!#REF!</f>
        <v>#REF!</v>
      </c>
      <c r="N18" s="1" t="e">
        <f>'Tophond 2018 deel 1'!#REF!</f>
        <v>#REF!</v>
      </c>
      <c r="O18" s="1" t="e">
        <f>'Tophond 2018 deel 1'!#REF!</f>
        <v>#REF!</v>
      </c>
      <c r="P18" s="1" t="e">
        <f>'Tophond 2018 deel 1'!#REF!</f>
        <v>#REF!</v>
      </c>
      <c r="Q18" s="1" t="e">
        <f>'Tophond 2018 deel 1'!#REF!</f>
        <v>#REF!</v>
      </c>
      <c r="R18" s="1" t="e">
        <f>'Tophond 2018 deel 1'!#REF!</f>
        <v>#REF!</v>
      </c>
      <c r="S18" s="1" t="e">
        <f>'Tophond 2018 deel 1'!#REF!</f>
        <v>#REF!</v>
      </c>
      <c r="T18" s="1" t="e">
        <f>'Tophond 2018 deel 1'!#REF!</f>
        <v>#REF!</v>
      </c>
      <c r="U18" s="1" t="e">
        <f>'Tophond 2018 deel 1'!#REF!</f>
        <v>#REF!</v>
      </c>
      <c r="V18" s="1" t="e">
        <f>'Tophond 2018 deel 1'!#REF!</f>
        <v>#REF!</v>
      </c>
      <c r="W18" s="1" t="e">
        <f>'Tophond 2018 deel 1'!#REF!</f>
        <v>#REF!</v>
      </c>
      <c r="X18" s="1" t="e">
        <f>'Tophond 2018 deel 1'!#REF!</f>
        <v>#REF!</v>
      </c>
      <c r="Y18" s="1" t="e">
        <f>'Tophond 2018 deel 1'!#REF!</f>
        <v>#REF!</v>
      </c>
      <c r="Z18" s="1" t="e">
        <f>'Tophond 2018 deel 1'!#REF!</f>
        <v>#REF!</v>
      </c>
      <c r="AA18" s="1" t="e">
        <f>'Tophond 2018 deel 1'!#REF!</f>
        <v>#REF!</v>
      </c>
      <c r="AB18" s="1" t="e">
        <f>'Tophond 2018 deel 1'!#REF!</f>
        <v>#REF!</v>
      </c>
      <c r="AC18" s="1" t="e">
        <f>'Tophond 2018 deel 1'!#REF!</f>
        <v>#REF!</v>
      </c>
      <c r="AD18" s="1" t="e">
        <f>'Tophond 2018 deel 1'!#REF!</f>
        <v>#REF!</v>
      </c>
      <c r="AE18" s="1" t="e">
        <f>'Tophond 2018 deel 1'!#REF!</f>
        <v>#REF!</v>
      </c>
      <c r="AF18" s="1" t="e">
        <f>'Tophond 2018 deel 1'!#REF!</f>
        <v>#REF!</v>
      </c>
      <c r="AG18" s="1" t="e">
        <f>'Tophond 2018 deel 1'!#REF!</f>
        <v>#REF!</v>
      </c>
      <c r="AH18" s="1" t="e">
        <f>'Tophond 2018 deel 1'!#REF!</f>
        <v>#REF!</v>
      </c>
      <c r="AI18" s="1" t="e">
        <f>'Tophond 2018 deel 1'!#REF!</f>
        <v>#REF!</v>
      </c>
      <c r="AJ18" s="1" t="e">
        <f>'Tophond 2018 deel 1'!#REF!</f>
        <v>#REF!</v>
      </c>
      <c r="AK18" s="1" t="e">
        <f>'Tophond 2018 deel 1'!#REF!</f>
        <v>#REF!</v>
      </c>
      <c r="AN18" s="1">
        <f t="shared" si="2"/>
        <v>12</v>
      </c>
      <c r="AO18" s="1" t="e">
        <f t="shared" si="3"/>
        <v>#REF!</v>
      </c>
      <c r="AP18" s="24" t="e">
        <f t="shared" si="4"/>
        <v>#REF!</v>
      </c>
      <c r="AQ18" s="1" t="e">
        <f t="shared" si="21"/>
        <v>#REF!</v>
      </c>
      <c r="AR18" s="1" t="e">
        <f t="shared" si="22"/>
        <v>#REF!</v>
      </c>
      <c r="AS18" s="1" t="e">
        <f t="shared" si="23"/>
        <v>#REF!</v>
      </c>
      <c r="AT18" s="1" t="e">
        <f t="shared" si="24"/>
        <v>#REF!</v>
      </c>
      <c r="AU18" s="1" t="e">
        <f t="shared" si="25"/>
        <v>#REF!</v>
      </c>
      <c r="AV18" s="1" t="e">
        <f t="shared" si="26"/>
        <v>#REF!</v>
      </c>
      <c r="AW18" s="1" t="e">
        <f t="shared" si="27"/>
        <v>#REF!</v>
      </c>
      <c r="AX18" s="1" t="e">
        <f t="shared" si="28"/>
        <v>#REF!</v>
      </c>
      <c r="AY18" s="1" t="e">
        <f t="shared" si="29"/>
        <v>#REF!</v>
      </c>
      <c r="AZ18" s="1" t="e">
        <f t="shared" si="30"/>
        <v>#REF!</v>
      </c>
      <c r="BA18" s="1" t="e">
        <f t="shared" si="31"/>
        <v>#REF!</v>
      </c>
      <c r="BB18" s="1" t="e">
        <f t="shared" si="32"/>
        <v>#REF!</v>
      </c>
      <c r="BC18" s="1" t="e">
        <f t="shared" si="33"/>
        <v>#REF!</v>
      </c>
      <c r="BD18" s="1" t="e">
        <f t="shared" si="34"/>
        <v>#REF!</v>
      </c>
      <c r="BE18" s="1" t="e">
        <f t="shared" si="35"/>
        <v>#REF!</v>
      </c>
      <c r="BF18" s="1" t="e">
        <f t="shared" si="36"/>
        <v>#REF!</v>
      </c>
      <c r="BG18" s="1" t="e">
        <f t="shared" si="37"/>
        <v>#REF!</v>
      </c>
      <c r="BH18" s="1" t="e">
        <f t="shared" si="38"/>
        <v>#REF!</v>
      </c>
      <c r="BI18" s="1" t="e">
        <f t="shared" si="39"/>
        <v>#REF!</v>
      </c>
      <c r="BJ18" s="1" t="e">
        <f t="shared" si="5"/>
        <v>#REF!</v>
      </c>
      <c r="BK18" s="1" t="e">
        <f t="shared" si="6"/>
        <v>#REF!</v>
      </c>
      <c r="BL18" s="1" t="e">
        <f t="shared" si="7"/>
        <v>#REF!</v>
      </c>
      <c r="BM18" s="1" t="e">
        <f t="shared" si="8"/>
        <v>#REF!</v>
      </c>
      <c r="BN18" s="1" t="e">
        <f t="shared" si="9"/>
        <v>#REF!</v>
      </c>
      <c r="BO18" s="1" t="e">
        <f t="shared" si="10"/>
        <v>#REF!</v>
      </c>
      <c r="BP18" s="1" t="e">
        <f t="shared" si="11"/>
        <v>#REF!</v>
      </c>
      <c r="BQ18" s="1" t="e">
        <f t="shared" si="12"/>
        <v>#REF!</v>
      </c>
      <c r="BR18" s="1" t="e">
        <f t="shared" si="13"/>
        <v>#REF!</v>
      </c>
      <c r="BS18" s="1" t="e">
        <f t="shared" si="14"/>
        <v>#REF!</v>
      </c>
      <c r="BT18" s="1" t="e">
        <f t="shared" si="15"/>
        <v>#REF!</v>
      </c>
      <c r="BU18" s="1" t="e">
        <f t="shared" si="16"/>
        <v>#REF!</v>
      </c>
      <c r="BV18" s="1" t="e">
        <f t="shared" si="17"/>
        <v>#REF!</v>
      </c>
      <c r="BW18" s="1" t="e">
        <f t="shared" si="18"/>
        <v>#REF!</v>
      </c>
      <c r="BX18" s="1" t="e">
        <f t="shared" si="19"/>
        <v>#REF!</v>
      </c>
      <c r="BY18" s="1" t="e">
        <f t="shared" si="20"/>
        <v>#REF!</v>
      </c>
    </row>
    <row r="19" spans="1:77" x14ac:dyDescent="0.2">
      <c r="A19" s="1">
        <v>13</v>
      </c>
      <c r="B19" s="1" t="e">
        <f>'Tophond 2018 deel 1'!#REF!</f>
        <v>#REF!</v>
      </c>
      <c r="C19" s="1" t="e">
        <f>'Tophond 2018 deel 1'!#REF!</f>
        <v>#REF!</v>
      </c>
      <c r="D19" s="1" t="e">
        <f>'Tophond 2018 deel 1'!#REF!</f>
        <v>#REF!</v>
      </c>
      <c r="E19" s="1" t="e">
        <f>'Tophond 2018 deel 1'!#REF!</f>
        <v>#REF!</v>
      </c>
      <c r="F19" s="1" t="e">
        <f>'Tophond 2018 deel 1'!#REF!</f>
        <v>#REF!</v>
      </c>
      <c r="G19" s="1" t="e">
        <f>'Tophond 2018 deel 1'!#REF!</f>
        <v>#REF!</v>
      </c>
      <c r="H19" s="1" t="e">
        <f>'Tophond 2018 deel 1'!#REF!</f>
        <v>#REF!</v>
      </c>
      <c r="I19" s="1" t="e">
        <f>'Tophond 2018 deel 1'!#REF!</f>
        <v>#REF!</v>
      </c>
      <c r="J19" s="1" t="e">
        <f>'Tophond 2018 deel 1'!#REF!</f>
        <v>#REF!</v>
      </c>
      <c r="K19" s="1" t="e">
        <f>'Tophond 2018 deel 1'!#REF!</f>
        <v>#REF!</v>
      </c>
      <c r="L19" s="1" t="e">
        <f>'Tophond 2018 deel 1'!#REF!</f>
        <v>#REF!</v>
      </c>
      <c r="M19" s="1" t="e">
        <f>'Tophond 2018 deel 1'!#REF!</f>
        <v>#REF!</v>
      </c>
      <c r="N19" s="1" t="e">
        <f>'Tophond 2018 deel 1'!#REF!</f>
        <v>#REF!</v>
      </c>
      <c r="O19" s="1" t="e">
        <f>'Tophond 2018 deel 1'!#REF!</f>
        <v>#REF!</v>
      </c>
      <c r="P19" s="1" t="e">
        <f>'Tophond 2018 deel 1'!#REF!</f>
        <v>#REF!</v>
      </c>
      <c r="Q19" s="1" t="e">
        <f>'Tophond 2018 deel 1'!#REF!</f>
        <v>#REF!</v>
      </c>
      <c r="R19" s="1" t="e">
        <f>'Tophond 2018 deel 1'!#REF!</f>
        <v>#REF!</v>
      </c>
      <c r="S19" s="1" t="e">
        <f>'Tophond 2018 deel 1'!#REF!</f>
        <v>#REF!</v>
      </c>
      <c r="T19" s="1" t="e">
        <f>'Tophond 2018 deel 1'!#REF!</f>
        <v>#REF!</v>
      </c>
      <c r="U19" s="1" t="e">
        <f>'Tophond 2018 deel 1'!#REF!</f>
        <v>#REF!</v>
      </c>
      <c r="V19" s="1" t="e">
        <f>'Tophond 2018 deel 1'!#REF!</f>
        <v>#REF!</v>
      </c>
      <c r="W19" s="1" t="e">
        <f>'Tophond 2018 deel 1'!#REF!</f>
        <v>#REF!</v>
      </c>
      <c r="X19" s="1" t="e">
        <f>'Tophond 2018 deel 1'!#REF!</f>
        <v>#REF!</v>
      </c>
      <c r="Y19" s="1" t="e">
        <f>'Tophond 2018 deel 1'!#REF!</f>
        <v>#REF!</v>
      </c>
      <c r="Z19" s="1" t="e">
        <f>'Tophond 2018 deel 1'!#REF!</f>
        <v>#REF!</v>
      </c>
      <c r="AA19" s="1" t="e">
        <f>'Tophond 2018 deel 1'!#REF!</f>
        <v>#REF!</v>
      </c>
      <c r="AB19" s="1" t="e">
        <f>'Tophond 2018 deel 1'!#REF!</f>
        <v>#REF!</v>
      </c>
      <c r="AC19" s="1" t="e">
        <f>'Tophond 2018 deel 1'!#REF!</f>
        <v>#REF!</v>
      </c>
      <c r="AD19" s="1" t="e">
        <f>'Tophond 2018 deel 1'!#REF!</f>
        <v>#REF!</v>
      </c>
      <c r="AE19" s="1" t="e">
        <f>'Tophond 2018 deel 1'!#REF!</f>
        <v>#REF!</v>
      </c>
      <c r="AF19" s="1" t="e">
        <f>'Tophond 2018 deel 1'!#REF!</f>
        <v>#REF!</v>
      </c>
      <c r="AG19" s="1" t="e">
        <f>'Tophond 2018 deel 1'!#REF!</f>
        <v>#REF!</v>
      </c>
      <c r="AH19" s="1" t="e">
        <f>'Tophond 2018 deel 1'!#REF!</f>
        <v>#REF!</v>
      </c>
      <c r="AI19" s="1" t="e">
        <f>'Tophond 2018 deel 1'!#REF!</f>
        <v>#REF!</v>
      </c>
      <c r="AJ19" s="1" t="e">
        <f>'Tophond 2018 deel 1'!#REF!</f>
        <v>#REF!</v>
      </c>
      <c r="AK19" s="1" t="e">
        <f>'Tophond 2018 deel 1'!#REF!</f>
        <v>#REF!</v>
      </c>
      <c r="AN19" s="1">
        <f t="shared" si="2"/>
        <v>13</v>
      </c>
      <c r="AO19" s="1" t="e">
        <f t="shared" si="3"/>
        <v>#REF!</v>
      </c>
      <c r="AP19" s="24" t="e">
        <f t="shared" si="4"/>
        <v>#REF!</v>
      </c>
      <c r="AQ19" s="1" t="e">
        <f t="shared" si="21"/>
        <v>#REF!</v>
      </c>
      <c r="AR19" s="1" t="e">
        <f t="shared" si="22"/>
        <v>#REF!</v>
      </c>
      <c r="AS19" s="1" t="e">
        <f t="shared" si="23"/>
        <v>#REF!</v>
      </c>
      <c r="AT19" s="1" t="e">
        <f t="shared" si="24"/>
        <v>#REF!</v>
      </c>
      <c r="AU19" s="1" t="e">
        <f t="shared" si="25"/>
        <v>#REF!</v>
      </c>
      <c r="AV19" s="1" t="e">
        <f t="shared" si="26"/>
        <v>#REF!</v>
      </c>
      <c r="AW19" s="1" t="e">
        <f t="shared" si="27"/>
        <v>#REF!</v>
      </c>
      <c r="AX19" s="1" t="e">
        <f t="shared" si="28"/>
        <v>#REF!</v>
      </c>
      <c r="AY19" s="1" t="e">
        <f t="shared" si="29"/>
        <v>#REF!</v>
      </c>
      <c r="AZ19" s="1" t="e">
        <f t="shared" si="30"/>
        <v>#REF!</v>
      </c>
      <c r="BA19" s="1" t="e">
        <f t="shared" si="31"/>
        <v>#REF!</v>
      </c>
      <c r="BB19" s="1" t="e">
        <f t="shared" si="32"/>
        <v>#REF!</v>
      </c>
      <c r="BC19" s="1" t="e">
        <f t="shared" si="33"/>
        <v>#REF!</v>
      </c>
      <c r="BD19" s="1" t="e">
        <f t="shared" si="34"/>
        <v>#REF!</v>
      </c>
      <c r="BE19" s="1" t="e">
        <f t="shared" si="35"/>
        <v>#REF!</v>
      </c>
      <c r="BF19" s="1" t="e">
        <f t="shared" si="36"/>
        <v>#REF!</v>
      </c>
      <c r="BG19" s="1" t="e">
        <f t="shared" si="37"/>
        <v>#REF!</v>
      </c>
      <c r="BH19" s="1" t="e">
        <f t="shared" si="38"/>
        <v>#REF!</v>
      </c>
      <c r="BI19" s="1" t="e">
        <f t="shared" si="39"/>
        <v>#REF!</v>
      </c>
      <c r="BJ19" s="1" t="e">
        <f t="shared" si="5"/>
        <v>#REF!</v>
      </c>
      <c r="BK19" s="1" t="e">
        <f t="shared" si="6"/>
        <v>#REF!</v>
      </c>
      <c r="BL19" s="1" t="e">
        <f t="shared" si="7"/>
        <v>#REF!</v>
      </c>
      <c r="BM19" s="1" t="e">
        <f t="shared" si="8"/>
        <v>#REF!</v>
      </c>
      <c r="BN19" s="1" t="e">
        <f t="shared" si="9"/>
        <v>#REF!</v>
      </c>
      <c r="BO19" s="1" t="e">
        <f t="shared" si="10"/>
        <v>#REF!</v>
      </c>
      <c r="BP19" s="1" t="e">
        <f t="shared" si="11"/>
        <v>#REF!</v>
      </c>
      <c r="BQ19" s="1" t="e">
        <f t="shared" si="12"/>
        <v>#REF!</v>
      </c>
      <c r="BR19" s="1" t="e">
        <f t="shared" si="13"/>
        <v>#REF!</v>
      </c>
      <c r="BS19" s="1" t="e">
        <f t="shared" si="14"/>
        <v>#REF!</v>
      </c>
      <c r="BT19" s="1" t="e">
        <f t="shared" si="15"/>
        <v>#REF!</v>
      </c>
      <c r="BU19" s="1" t="e">
        <f t="shared" si="16"/>
        <v>#REF!</v>
      </c>
      <c r="BV19" s="1" t="e">
        <f t="shared" si="17"/>
        <v>#REF!</v>
      </c>
      <c r="BW19" s="1" t="e">
        <f t="shared" si="18"/>
        <v>#REF!</v>
      </c>
      <c r="BX19" s="1" t="e">
        <f t="shared" si="19"/>
        <v>#REF!</v>
      </c>
      <c r="BY19" s="1" t="e">
        <f t="shared" si="20"/>
        <v>#REF!</v>
      </c>
    </row>
    <row r="20" spans="1:77" x14ac:dyDescent="0.2">
      <c r="A20" s="1">
        <v>14</v>
      </c>
      <c r="B20" s="1" t="e">
        <f>'Tophond 2018 deel 1'!#REF!</f>
        <v>#REF!</v>
      </c>
      <c r="C20" s="1" t="e">
        <f>'Tophond 2018 deel 1'!#REF!</f>
        <v>#REF!</v>
      </c>
      <c r="D20" s="1" t="e">
        <f>'Tophond 2018 deel 1'!#REF!</f>
        <v>#REF!</v>
      </c>
      <c r="E20" s="1" t="e">
        <f>'Tophond 2018 deel 1'!#REF!</f>
        <v>#REF!</v>
      </c>
      <c r="F20" s="1" t="e">
        <f>'Tophond 2018 deel 1'!#REF!</f>
        <v>#REF!</v>
      </c>
      <c r="G20" s="1" t="e">
        <f>'Tophond 2018 deel 1'!#REF!</f>
        <v>#REF!</v>
      </c>
      <c r="H20" s="1" t="e">
        <f>'Tophond 2018 deel 1'!#REF!</f>
        <v>#REF!</v>
      </c>
      <c r="I20" s="1" t="e">
        <f>'Tophond 2018 deel 1'!#REF!</f>
        <v>#REF!</v>
      </c>
      <c r="J20" s="1" t="e">
        <f>'Tophond 2018 deel 1'!#REF!</f>
        <v>#REF!</v>
      </c>
      <c r="K20" s="1" t="e">
        <f>'Tophond 2018 deel 1'!#REF!</f>
        <v>#REF!</v>
      </c>
      <c r="L20" s="1" t="e">
        <f>'Tophond 2018 deel 1'!#REF!</f>
        <v>#REF!</v>
      </c>
      <c r="M20" s="1" t="e">
        <f>'Tophond 2018 deel 1'!#REF!</f>
        <v>#REF!</v>
      </c>
      <c r="N20" s="1" t="e">
        <f>'Tophond 2018 deel 1'!#REF!</f>
        <v>#REF!</v>
      </c>
      <c r="O20" s="1" t="e">
        <f>'Tophond 2018 deel 1'!#REF!</f>
        <v>#REF!</v>
      </c>
      <c r="P20" s="1" t="e">
        <f>'Tophond 2018 deel 1'!#REF!</f>
        <v>#REF!</v>
      </c>
      <c r="Q20" s="1" t="e">
        <f>'Tophond 2018 deel 1'!#REF!</f>
        <v>#REF!</v>
      </c>
      <c r="R20" s="1" t="e">
        <f>'Tophond 2018 deel 1'!#REF!</f>
        <v>#REF!</v>
      </c>
      <c r="S20" s="1" t="e">
        <f>'Tophond 2018 deel 1'!#REF!</f>
        <v>#REF!</v>
      </c>
      <c r="T20" s="1" t="e">
        <f>'Tophond 2018 deel 1'!#REF!</f>
        <v>#REF!</v>
      </c>
      <c r="U20" s="1" t="e">
        <f>'Tophond 2018 deel 1'!#REF!</f>
        <v>#REF!</v>
      </c>
      <c r="V20" s="1" t="e">
        <f>'Tophond 2018 deel 1'!#REF!</f>
        <v>#REF!</v>
      </c>
      <c r="W20" s="1" t="e">
        <f>'Tophond 2018 deel 1'!#REF!</f>
        <v>#REF!</v>
      </c>
      <c r="X20" s="1" t="e">
        <f>'Tophond 2018 deel 1'!#REF!</f>
        <v>#REF!</v>
      </c>
      <c r="Y20" s="1" t="e">
        <f>'Tophond 2018 deel 1'!#REF!</f>
        <v>#REF!</v>
      </c>
      <c r="Z20" s="1" t="e">
        <f>'Tophond 2018 deel 1'!#REF!</f>
        <v>#REF!</v>
      </c>
      <c r="AA20" s="1" t="e">
        <f>'Tophond 2018 deel 1'!#REF!</f>
        <v>#REF!</v>
      </c>
      <c r="AB20" s="1" t="e">
        <f>'Tophond 2018 deel 1'!#REF!</f>
        <v>#REF!</v>
      </c>
      <c r="AC20" s="1" t="e">
        <f>'Tophond 2018 deel 1'!#REF!</f>
        <v>#REF!</v>
      </c>
      <c r="AD20" s="1" t="e">
        <f>'Tophond 2018 deel 1'!#REF!</f>
        <v>#REF!</v>
      </c>
      <c r="AE20" s="1" t="e">
        <f>'Tophond 2018 deel 1'!#REF!</f>
        <v>#REF!</v>
      </c>
      <c r="AF20" s="1" t="e">
        <f>'Tophond 2018 deel 1'!#REF!</f>
        <v>#REF!</v>
      </c>
      <c r="AG20" s="1" t="e">
        <f>'Tophond 2018 deel 1'!#REF!</f>
        <v>#REF!</v>
      </c>
      <c r="AH20" s="1" t="e">
        <f>'Tophond 2018 deel 1'!#REF!</f>
        <v>#REF!</v>
      </c>
      <c r="AI20" s="1" t="e">
        <f>'Tophond 2018 deel 1'!#REF!</f>
        <v>#REF!</v>
      </c>
      <c r="AJ20" s="1" t="e">
        <f>'Tophond 2018 deel 1'!#REF!</f>
        <v>#REF!</v>
      </c>
      <c r="AK20" s="1" t="e">
        <f>'Tophond 2018 deel 1'!#REF!</f>
        <v>#REF!</v>
      </c>
      <c r="AN20" s="1">
        <f t="shared" si="2"/>
        <v>14</v>
      </c>
      <c r="AO20" s="1" t="e">
        <f t="shared" si="3"/>
        <v>#REF!</v>
      </c>
      <c r="AP20" s="24" t="e">
        <f t="shared" si="4"/>
        <v>#REF!</v>
      </c>
      <c r="AQ20" s="1" t="e">
        <f t="shared" si="21"/>
        <v>#REF!</v>
      </c>
      <c r="AR20" s="1" t="e">
        <f t="shared" si="22"/>
        <v>#REF!</v>
      </c>
      <c r="AS20" s="1" t="e">
        <f t="shared" si="23"/>
        <v>#REF!</v>
      </c>
      <c r="AT20" s="1" t="e">
        <f t="shared" si="24"/>
        <v>#REF!</v>
      </c>
      <c r="AU20" s="1" t="e">
        <f t="shared" si="25"/>
        <v>#REF!</v>
      </c>
      <c r="AV20" s="1" t="e">
        <f t="shared" si="26"/>
        <v>#REF!</v>
      </c>
      <c r="AW20" s="1" t="e">
        <f t="shared" si="27"/>
        <v>#REF!</v>
      </c>
      <c r="AX20" s="1" t="e">
        <f t="shared" si="28"/>
        <v>#REF!</v>
      </c>
      <c r="AY20" s="1" t="e">
        <f t="shared" si="29"/>
        <v>#REF!</v>
      </c>
      <c r="AZ20" s="1" t="e">
        <f t="shared" si="30"/>
        <v>#REF!</v>
      </c>
      <c r="BA20" s="1" t="e">
        <f t="shared" si="31"/>
        <v>#REF!</v>
      </c>
      <c r="BB20" s="1" t="e">
        <f t="shared" si="32"/>
        <v>#REF!</v>
      </c>
      <c r="BC20" s="1" t="e">
        <f t="shared" si="33"/>
        <v>#REF!</v>
      </c>
      <c r="BD20" s="1" t="e">
        <f t="shared" si="34"/>
        <v>#REF!</v>
      </c>
      <c r="BE20" s="1" t="e">
        <f t="shared" si="35"/>
        <v>#REF!</v>
      </c>
      <c r="BF20" s="1" t="e">
        <f t="shared" si="36"/>
        <v>#REF!</v>
      </c>
      <c r="BG20" s="1" t="e">
        <f t="shared" si="37"/>
        <v>#REF!</v>
      </c>
      <c r="BH20" s="1" t="e">
        <f t="shared" si="38"/>
        <v>#REF!</v>
      </c>
      <c r="BI20" s="1" t="e">
        <f t="shared" si="39"/>
        <v>#REF!</v>
      </c>
      <c r="BJ20" s="1" t="e">
        <f t="shared" si="5"/>
        <v>#REF!</v>
      </c>
      <c r="BK20" s="1" t="e">
        <f t="shared" si="6"/>
        <v>#REF!</v>
      </c>
      <c r="BL20" s="1" t="e">
        <f t="shared" si="7"/>
        <v>#REF!</v>
      </c>
      <c r="BM20" s="1" t="e">
        <f t="shared" si="8"/>
        <v>#REF!</v>
      </c>
      <c r="BN20" s="1" t="e">
        <f t="shared" si="9"/>
        <v>#REF!</v>
      </c>
      <c r="BO20" s="1" t="e">
        <f t="shared" si="10"/>
        <v>#REF!</v>
      </c>
      <c r="BP20" s="1" t="e">
        <f t="shared" si="11"/>
        <v>#REF!</v>
      </c>
      <c r="BQ20" s="1" t="e">
        <f t="shared" si="12"/>
        <v>#REF!</v>
      </c>
      <c r="BR20" s="1" t="e">
        <f t="shared" si="13"/>
        <v>#REF!</v>
      </c>
      <c r="BS20" s="1" t="e">
        <f t="shared" si="14"/>
        <v>#REF!</v>
      </c>
      <c r="BT20" s="1" t="e">
        <f t="shared" si="15"/>
        <v>#REF!</v>
      </c>
      <c r="BU20" s="1" t="e">
        <f t="shared" si="16"/>
        <v>#REF!</v>
      </c>
      <c r="BV20" s="1" t="e">
        <f t="shared" si="17"/>
        <v>#REF!</v>
      </c>
      <c r="BW20" s="1" t="e">
        <f t="shared" si="18"/>
        <v>#REF!</v>
      </c>
      <c r="BX20" s="1" t="e">
        <f t="shared" si="19"/>
        <v>#REF!</v>
      </c>
      <c r="BY20" s="1" t="e">
        <f t="shared" si="20"/>
        <v>#REF!</v>
      </c>
    </row>
    <row r="21" spans="1:77" x14ac:dyDescent="0.2">
      <c r="A21" s="1">
        <v>15</v>
      </c>
      <c r="B21" s="1" t="e">
        <f>'Tophond 2018 deel 1'!#REF!</f>
        <v>#REF!</v>
      </c>
      <c r="C21" s="1" t="e">
        <f>'Tophond 2018 deel 1'!#REF!</f>
        <v>#REF!</v>
      </c>
      <c r="D21" s="1" t="e">
        <f>'Tophond 2018 deel 1'!#REF!</f>
        <v>#REF!</v>
      </c>
      <c r="E21" s="1" t="e">
        <f>'Tophond 2018 deel 1'!#REF!</f>
        <v>#REF!</v>
      </c>
      <c r="F21" s="1" t="e">
        <f>'Tophond 2018 deel 1'!#REF!</f>
        <v>#REF!</v>
      </c>
      <c r="G21" s="1" t="e">
        <f>'Tophond 2018 deel 1'!#REF!</f>
        <v>#REF!</v>
      </c>
      <c r="H21" s="1" t="e">
        <f>'Tophond 2018 deel 1'!#REF!</f>
        <v>#REF!</v>
      </c>
      <c r="I21" s="1" t="e">
        <f>'Tophond 2018 deel 1'!#REF!</f>
        <v>#REF!</v>
      </c>
      <c r="J21" s="1" t="e">
        <f>'Tophond 2018 deel 1'!#REF!</f>
        <v>#REF!</v>
      </c>
      <c r="K21" s="1" t="e">
        <f>'Tophond 2018 deel 1'!#REF!</f>
        <v>#REF!</v>
      </c>
      <c r="L21" s="1" t="e">
        <f>'Tophond 2018 deel 1'!#REF!</f>
        <v>#REF!</v>
      </c>
      <c r="M21" s="1" t="e">
        <f>'Tophond 2018 deel 1'!#REF!</f>
        <v>#REF!</v>
      </c>
      <c r="N21" s="1" t="e">
        <f>'Tophond 2018 deel 1'!#REF!</f>
        <v>#REF!</v>
      </c>
      <c r="O21" s="1" t="e">
        <f>'Tophond 2018 deel 1'!#REF!</f>
        <v>#REF!</v>
      </c>
      <c r="P21" s="1" t="e">
        <f>'Tophond 2018 deel 1'!#REF!</f>
        <v>#REF!</v>
      </c>
      <c r="Q21" s="1" t="e">
        <f>'Tophond 2018 deel 1'!#REF!</f>
        <v>#REF!</v>
      </c>
      <c r="R21" s="1" t="e">
        <f>'Tophond 2018 deel 1'!#REF!</f>
        <v>#REF!</v>
      </c>
      <c r="S21" s="1" t="e">
        <f>'Tophond 2018 deel 1'!#REF!</f>
        <v>#REF!</v>
      </c>
      <c r="T21" s="1" t="e">
        <f>'Tophond 2018 deel 1'!#REF!</f>
        <v>#REF!</v>
      </c>
      <c r="U21" s="1" t="e">
        <f>'Tophond 2018 deel 1'!#REF!</f>
        <v>#REF!</v>
      </c>
      <c r="V21" s="1" t="e">
        <f>'Tophond 2018 deel 1'!#REF!</f>
        <v>#REF!</v>
      </c>
      <c r="W21" s="1" t="e">
        <f>'Tophond 2018 deel 1'!#REF!</f>
        <v>#REF!</v>
      </c>
      <c r="X21" s="1" t="e">
        <f>'Tophond 2018 deel 1'!#REF!</f>
        <v>#REF!</v>
      </c>
      <c r="Y21" s="1" t="e">
        <f>'Tophond 2018 deel 1'!#REF!</f>
        <v>#REF!</v>
      </c>
      <c r="Z21" s="1" t="e">
        <f>'Tophond 2018 deel 1'!#REF!</f>
        <v>#REF!</v>
      </c>
      <c r="AA21" s="1" t="e">
        <f>'Tophond 2018 deel 1'!#REF!</f>
        <v>#REF!</v>
      </c>
      <c r="AB21" s="1" t="e">
        <f>'Tophond 2018 deel 1'!#REF!</f>
        <v>#REF!</v>
      </c>
      <c r="AC21" s="1" t="e">
        <f>'Tophond 2018 deel 1'!#REF!</f>
        <v>#REF!</v>
      </c>
      <c r="AD21" s="1" t="e">
        <f>'Tophond 2018 deel 1'!#REF!</f>
        <v>#REF!</v>
      </c>
      <c r="AE21" s="1" t="e">
        <f>'Tophond 2018 deel 1'!#REF!</f>
        <v>#REF!</v>
      </c>
      <c r="AF21" s="1" t="e">
        <f>'Tophond 2018 deel 1'!#REF!</f>
        <v>#REF!</v>
      </c>
      <c r="AG21" s="1" t="e">
        <f>'Tophond 2018 deel 1'!#REF!</f>
        <v>#REF!</v>
      </c>
      <c r="AH21" s="1" t="e">
        <f>'Tophond 2018 deel 1'!#REF!</f>
        <v>#REF!</v>
      </c>
      <c r="AI21" s="1" t="e">
        <f>'Tophond 2018 deel 1'!#REF!</f>
        <v>#REF!</v>
      </c>
      <c r="AJ21" s="1" t="e">
        <f>'Tophond 2018 deel 1'!#REF!</f>
        <v>#REF!</v>
      </c>
      <c r="AK21" s="1" t="e">
        <f>'Tophond 2018 deel 1'!#REF!</f>
        <v>#REF!</v>
      </c>
      <c r="AN21" s="1">
        <f t="shared" si="2"/>
        <v>15</v>
      </c>
      <c r="AO21" s="1" t="e">
        <f t="shared" si="3"/>
        <v>#REF!</v>
      </c>
      <c r="AP21" s="24" t="e">
        <f t="shared" si="4"/>
        <v>#REF!</v>
      </c>
      <c r="AQ21" s="1" t="e">
        <f t="shared" si="21"/>
        <v>#REF!</v>
      </c>
      <c r="AR21" s="1" t="e">
        <f t="shared" si="22"/>
        <v>#REF!</v>
      </c>
      <c r="AS21" s="1" t="e">
        <f t="shared" si="23"/>
        <v>#REF!</v>
      </c>
      <c r="AT21" s="1" t="e">
        <f t="shared" si="24"/>
        <v>#REF!</v>
      </c>
      <c r="AU21" s="1" t="e">
        <f t="shared" si="25"/>
        <v>#REF!</v>
      </c>
      <c r="AV21" s="1" t="e">
        <f t="shared" si="26"/>
        <v>#REF!</v>
      </c>
      <c r="AW21" s="1" t="e">
        <f t="shared" si="27"/>
        <v>#REF!</v>
      </c>
      <c r="AX21" s="1" t="e">
        <f t="shared" si="28"/>
        <v>#REF!</v>
      </c>
      <c r="AY21" s="1" t="e">
        <f t="shared" si="29"/>
        <v>#REF!</v>
      </c>
      <c r="AZ21" s="1" t="e">
        <f t="shared" si="30"/>
        <v>#REF!</v>
      </c>
      <c r="BA21" s="1" t="e">
        <f t="shared" si="31"/>
        <v>#REF!</v>
      </c>
      <c r="BB21" s="1" t="e">
        <f t="shared" si="32"/>
        <v>#REF!</v>
      </c>
      <c r="BC21" s="1" t="e">
        <f t="shared" si="33"/>
        <v>#REF!</v>
      </c>
      <c r="BD21" s="1" t="e">
        <f t="shared" si="34"/>
        <v>#REF!</v>
      </c>
      <c r="BE21" s="1" t="e">
        <f t="shared" si="35"/>
        <v>#REF!</v>
      </c>
      <c r="BF21" s="1" t="e">
        <f t="shared" si="36"/>
        <v>#REF!</v>
      </c>
      <c r="BG21" s="1" t="e">
        <f t="shared" si="37"/>
        <v>#REF!</v>
      </c>
      <c r="BH21" s="1" t="e">
        <f t="shared" si="38"/>
        <v>#REF!</v>
      </c>
      <c r="BI21" s="1" t="e">
        <f t="shared" si="39"/>
        <v>#REF!</v>
      </c>
      <c r="BJ21" s="1" t="e">
        <f t="shared" si="5"/>
        <v>#REF!</v>
      </c>
      <c r="BK21" s="1" t="e">
        <f t="shared" si="6"/>
        <v>#REF!</v>
      </c>
      <c r="BL21" s="1" t="e">
        <f t="shared" si="7"/>
        <v>#REF!</v>
      </c>
      <c r="BM21" s="1" t="e">
        <f t="shared" si="8"/>
        <v>#REF!</v>
      </c>
      <c r="BN21" s="1" t="e">
        <f t="shared" si="9"/>
        <v>#REF!</v>
      </c>
      <c r="BO21" s="1" t="e">
        <f t="shared" si="10"/>
        <v>#REF!</v>
      </c>
      <c r="BP21" s="1" t="e">
        <f t="shared" si="11"/>
        <v>#REF!</v>
      </c>
      <c r="BQ21" s="1" t="e">
        <f t="shared" si="12"/>
        <v>#REF!</v>
      </c>
      <c r="BR21" s="1" t="e">
        <f t="shared" si="13"/>
        <v>#REF!</v>
      </c>
      <c r="BS21" s="1" t="e">
        <f t="shared" si="14"/>
        <v>#REF!</v>
      </c>
      <c r="BT21" s="1" t="e">
        <f t="shared" si="15"/>
        <v>#REF!</v>
      </c>
      <c r="BU21" s="1" t="e">
        <f t="shared" si="16"/>
        <v>#REF!</v>
      </c>
      <c r="BV21" s="1" t="e">
        <f t="shared" si="17"/>
        <v>#REF!</v>
      </c>
      <c r="BW21" s="1" t="e">
        <f t="shared" si="18"/>
        <v>#REF!</v>
      </c>
      <c r="BX21" s="1" t="e">
        <f t="shared" si="19"/>
        <v>#REF!</v>
      </c>
      <c r="BY21" s="1" t="e">
        <f t="shared" si="20"/>
        <v>#REF!</v>
      </c>
    </row>
    <row r="22" spans="1:77" x14ac:dyDescent="0.2">
      <c r="A22" s="1">
        <v>16</v>
      </c>
      <c r="B22" s="1" t="e">
        <f>'Tophond 2018 deel 1'!#REF!</f>
        <v>#REF!</v>
      </c>
      <c r="C22" s="1" t="e">
        <f>'Tophond 2018 deel 1'!#REF!</f>
        <v>#REF!</v>
      </c>
      <c r="D22" s="1" t="e">
        <f>'Tophond 2018 deel 1'!#REF!</f>
        <v>#REF!</v>
      </c>
      <c r="E22" s="1" t="e">
        <f>'Tophond 2018 deel 1'!#REF!</f>
        <v>#REF!</v>
      </c>
      <c r="F22" s="1" t="e">
        <f>'Tophond 2018 deel 1'!#REF!</f>
        <v>#REF!</v>
      </c>
      <c r="G22" s="1" t="e">
        <f>'Tophond 2018 deel 1'!#REF!</f>
        <v>#REF!</v>
      </c>
      <c r="H22" s="1" t="e">
        <f>'Tophond 2018 deel 1'!#REF!</f>
        <v>#REF!</v>
      </c>
      <c r="I22" s="1" t="e">
        <f>'Tophond 2018 deel 1'!#REF!</f>
        <v>#REF!</v>
      </c>
      <c r="J22" s="1" t="e">
        <f>'Tophond 2018 deel 1'!#REF!</f>
        <v>#REF!</v>
      </c>
      <c r="K22" s="1" t="e">
        <f>'Tophond 2018 deel 1'!#REF!</f>
        <v>#REF!</v>
      </c>
      <c r="L22" s="1" t="e">
        <f>'Tophond 2018 deel 1'!#REF!</f>
        <v>#REF!</v>
      </c>
      <c r="M22" s="1" t="e">
        <f>'Tophond 2018 deel 1'!#REF!</f>
        <v>#REF!</v>
      </c>
      <c r="N22" s="1" t="e">
        <f>'Tophond 2018 deel 1'!#REF!</f>
        <v>#REF!</v>
      </c>
      <c r="O22" s="1" t="e">
        <f>'Tophond 2018 deel 1'!#REF!</f>
        <v>#REF!</v>
      </c>
      <c r="P22" s="1" t="e">
        <f>'Tophond 2018 deel 1'!#REF!</f>
        <v>#REF!</v>
      </c>
      <c r="Q22" s="1" t="e">
        <f>'Tophond 2018 deel 1'!#REF!</f>
        <v>#REF!</v>
      </c>
      <c r="R22" s="1" t="e">
        <f>'Tophond 2018 deel 1'!#REF!</f>
        <v>#REF!</v>
      </c>
      <c r="S22" s="1" t="e">
        <f>'Tophond 2018 deel 1'!#REF!</f>
        <v>#REF!</v>
      </c>
      <c r="T22" s="1" t="e">
        <f>'Tophond 2018 deel 1'!#REF!</f>
        <v>#REF!</v>
      </c>
      <c r="U22" s="1" t="e">
        <f>'Tophond 2018 deel 1'!#REF!</f>
        <v>#REF!</v>
      </c>
      <c r="V22" s="1" t="e">
        <f>'Tophond 2018 deel 1'!#REF!</f>
        <v>#REF!</v>
      </c>
      <c r="W22" s="1" t="e">
        <f>'Tophond 2018 deel 1'!#REF!</f>
        <v>#REF!</v>
      </c>
      <c r="X22" s="1" t="e">
        <f>'Tophond 2018 deel 1'!#REF!</f>
        <v>#REF!</v>
      </c>
      <c r="Y22" s="1" t="e">
        <f>'Tophond 2018 deel 1'!#REF!</f>
        <v>#REF!</v>
      </c>
      <c r="Z22" s="1" t="e">
        <f>'Tophond 2018 deel 1'!#REF!</f>
        <v>#REF!</v>
      </c>
      <c r="AA22" s="1" t="e">
        <f>'Tophond 2018 deel 1'!#REF!</f>
        <v>#REF!</v>
      </c>
      <c r="AB22" s="1" t="e">
        <f>'Tophond 2018 deel 1'!#REF!</f>
        <v>#REF!</v>
      </c>
      <c r="AC22" s="1" t="e">
        <f>'Tophond 2018 deel 1'!#REF!</f>
        <v>#REF!</v>
      </c>
      <c r="AD22" s="1" t="e">
        <f>'Tophond 2018 deel 1'!#REF!</f>
        <v>#REF!</v>
      </c>
      <c r="AE22" s="1" t="e">
        <f>'Tophond 2018 deel 1'!#REF!</f>
        <v>#REF!</v>
      </c>
      <c r="AF22" s="1" t="e">
        <f>'Tophond 2018 deel 1'!#REF!</f>
        <v>#REF!</v>
      </c>
      <c r="AG22" s="1" t="e">
        <f>'Tophond 2018 deel 1'!#REF!</f>
        <v>#REF!</v>
      </c>
      <c r="AH22" s="1" t="e">
        <f>'Tophond 2018 deel 1'!#REF!</f>
        <v>#REF!</v>
      </c>
      <c r="AI22" s="1" t="e">
        <f>'Tophond 2018 deel 1'!#REF!</f>
        <v>#REF!</v>
      </c>
      <c r="AJ22" s="1" t="e">
        <f>'Tophond 2018 deel 1'!#REF!</f>
        <v>#REF!</v>
      </c>
      <c r="AK22" s="1" t="e">
        <f>'Tophond 2018 deel 1'!#REF!</f>
        <v>#REF!</v>
      </c>
      <c r="AN22" s="1">
        <f t="shared" si="2"/>
        <v>16</v>
      </c>
      <c r="AO22" s="1" t="e">
        <f t="shared" si="3"/>
        <v>#REF!</v>
      </c>
      <c r="AP22" s="24" t="e">
        <f t="shared" si="4"/>
        <v>#REF!</v>
      </c>
      <c r="AQ22" s="1" t="e">
        <f t="shared" si="21"/>
        <v>#REF!</v>
      </c>
      <c r="AR22" s="1" t="e">
        <f t="shared" si="22"/>
        <v>#REF!</v>
      </c>
      <c r="AS22" s="1" t="e">
        <f t="shared" si="23"/>
        <v>#REF!</v>
      </c>
      <c r="AT22" s="1" t="e">
        <f t="shared" si="24"/>
        <v>#REF!</v>
      </c>
      <c r="AU22" s="1" t="e">
        <f t="shared" si="25"/>
        <v>#REF!</v>
      </c>
      <c r="AV22" s="1" t="e">
        <f t="shared" si="26"/>
        <v>#REF!</v>
      </c>
      <c r="AW22" s="1" t="e">
        <f t="shared" si="27"/>
        <v>#REF!</v>
      </c>
      <c r="AX22" s="1" t="e">
        <f t="shared" si="28"/>
        <v>#REF!</v>
      </c>
      <c r="AY22" s="1" t="e">
        <f t="shared" si="29"/>
        <v>#REF!</v>
      </c>
      <c r="AZ22" s="1" t="e">
        <f t="shared" si="30"/>
        <v>#REF!</v>
      </c>
      <c r="BA22" s="1" t="e">
        <f t="shared" si="31"/>
        <v>#REF!</v>
      </c>
      <c r="BB22" s="1" t="e">
        <f t="shared" si="32"/>
        <v>#REF!</v>
      </c>
      <c r="BC22" s="1" t="e">
        <f t="shared" si="33"/>
        <v>#REF!</v>
      </c>
      <c r="BD22" s="1" t="e">
        <f t="shared" si="34"/>
        <v>#REF!</v>
      </c>
      <c r="BE22" s="1" t="e">
        <f t="shared" si="35"/>
        <v>#REF!</v>
      </c>
      <c r="BF22" s="1" t="e">
        <f t="shared" si="36"/>
        <v>#REF!</v>
      </c>
      <c r="BG22" s="1" t="e">
        <f t="shared" si="37"/>
        <v>#REF!</v>
      </c>
      <c r="BH22" s="1" t="e">
        <f t="shared" si="38"/>
        <v>#REF!</v>
      </c>
      <c r="BI22" s="1" t="e">
        <f t="shared" si="39"/>
        <v>#REF!</v>
      </c>
      <c r="BJ22" s="1" t="e">
        <f t="shared" si="5"/>
        <v>#REF!</v>
      </c>
      <c r="BK22" s="1" t="e">
        <f t="shared" si="6"/>
        <v>#REF!</v>
      </c>
      <c r="BL22" s="1" t="e">
        <f t="shared" si="7"/>
        <v>#REF!</v>
      </c>
      <c r="BM22" s="1" t="e">
        <f t="shared" si="8"/>
        <v>#REF!</v>
      </c>
      <c r="BN22" s="1" t="e">
        <f t="shared" si="9"/>
        <v>#REF!</v>
      </c>
      <c r="BO22" s="1" t="e">
        <f t="shared" si="10"/>
        <v>#REF!</v>
      </c>
      <c r="BP22" s="1" t="e">
        <f t="shared" si="11"/>
        <v>#REF!</v>
      </c>
      <c r="BQ22" s="1" t="e">
        <f t="shared" si="12"/>
        <v>#REF!</v>
      </c>
      <c r="BR22" s="1" t="e">
        <f t="shared" si="13"/>
        <v>#REF!</v>
      </c>
      <c r="BS22" s="1" t="e">
        <f t="shared" si="14"/>
        <v>#REF!</v>
      </c>
      <c r="BT22" s="1" t="e">
        <f t="shared" si="15"/>
        <v>#REF!</v>
      </c>
      <c r="BU22" s="1" t="e">
        <f t="shared" si="16"/>
        <v>#REF!</v>
      </c>
      <c r="BV22" s="1" t="e">
        <f t="shared" si="17"/>
        <v>#REF!</v>
      </c>
      <c r="BW22" s="1" t="e">
        <f t="shared" si="18"/>
        <v>#REF!</v>
      </c>
      <c r="BX22" s="1" t="e">
        <f t="shared" si="19"/>
        <v>#REF!</v>
      </c>
      <c r="BY22" s="1" t="e">
        <f t="shared" si="20"/>
        <v>#REF!</v>
      </c>
    </row>
    <row r="23" spans="1:77" x14ac:dyDescent="0.2">
      <c r="A23" s="1">
        <v>17</v>
      </c>
      <c r="B23" s="1" t="e">
        <f>'Tophond 2018 deel 1'!#REF!</f>
        <v>#REF!</v>
      </c>
      <c r="C23" s="1" t="e">
        <f>'Tophond 2018 deel 1'!#REF!</f>
        <v>#REF!</v>
      </c>
      <c r="D23" s="1" t="e">
        <f>'Tophond 2018 deel 1'!#REF!</f>
        <v>#REF!</v>
      </c>
      <c r="E23" s="1" t="e">
        <f>'Tophond 2018 deel 1'!#REF!</f>
        <v>#REF!</v>
      </c>
      <c r="F23" s="1" t="e">
        <f>'Tophond 2018 deel 1'!#REF!</f>
        <v>#REF!</v>
      </c>
      <c r="G23" s="1" t="e">
        <f>'Tophond 2018 deel 1'!#REF!</f>
        <v>#REF!</v>
      </c>
      <c r="H23" s="1" t="e">
        <f>'Tophond 2018 deel 1'!#REF!</f>
        <v>#REF!</v>
      </c>
      <c r="I23" s="1" t="e">
        <f>'Tophond 2018 deel 1'!#REF!</f>
        <v>#REF!</v>
      </c>
      <c r="J23" s="1" t="e">
        <f>'Tophond 2018 deel 1'!#REF!</f>
        <v>#REF!</v>
      </c>
      <c r="K23" s="1" t="e">
        <f>'Tophond 2018 deel 1'!#REF!</f>
        <v>#REF!</v>
      </c>
      <c r="L23" s="1" t="e">
        <f>'Tophond 2018 deel 1'!#REF!</f>
        <v>#REF!</v>
      </c>
      <c r="M23" s="1" t="e">
        <f>'Tophond 2018 deel 1'!#REF!</f>
        <v>#REF!</v>
      </c>
      <c r="N23" s="1" t="e">
        <f>'Tophond 2018 deel 1'!#REF!</f>
        <v>#REF!</v>
      </c>
      <c r="O23" s="1" t="e">
        <f>'Tophond 2018 deel 1'!#REF!</f>
        <v>#REF!</v>
      </c>
      <c r="P23" s="1" t="e">
        <f>'Tophond 2018 deel 1'!#REF!</f>
        <v>#REF!</v>
      </c>
      <c r="Q23" s="1" t="e">
        <f>'Tophond 2018 deel 1'!#REF!</f>
        <v>#REF!</v>
      </c>
      <c r="R23" s="1" t="e">
        <f>'Tophond 2018 deel 1'!#REF!</f>
        <v>#REF!</v>
      </c>
      <c r="S23" s="1" t="e">
        <f>'Tophond 2018 deel 1'!#REF!</f>
        <v>#REF!</v>
      </c>
      <c r="T23" s="1" t="e">
        <f>'Tophond 2018 deel 1'!#REF!</f>
        <v>#REF!</v>
      </c>
      <c r="U23" s="1" t="e">
        <f>'Tophond 2018 deel 1'!#REF!</f>
        <v>#REF!</v>
      </c>
      <c r="V23" s="1" t="e">
        <f>'Tophond 2018 deel 1'!#REF!</f>
        <v>#REF!</v>
      </c>
      <c r="W23" s="1" t="e">
        <f>'Tophond 2018 deel 1'!#REF!</f>
        <v>#REF!</v>
      </c>
      <c r="X23" s="1" t="e">
        <f>'Tophond 2018 deel 1'!#REF!</f>
        <v>#REF!</v>
      </c>
      <c r="Y23" s="1" t="e">
        <f>'Tophond 2018 deel 1'!#REF!</f>
        <v>#REF!</v>
      </c>
      <c r="Z23" s="1" t="e">
        <f>'Tophond 2018 deel 1'!#REF!</f>
        <v>#REF!</v>
      </c>
      <c r="AA23" s="1" t="e">
        <f>'Tophond 2018 deel 1'!#REF!</f>
        <v>#REF!</v>
      </c>
      <c r="AB23" s="1" t="e">
        <f>'Tophond 2018 deel 1'!#REF!</f>
        <v>#REF!</v>
      </c>
      <c r="AC23" s="1" t="e">
        <f>'Tophond 2018 deel 1'!#REF!</f>
        <v>#REF!</v>
      </c>
      <c r="AD23" s="1" t="e">
        <f>'Tophond 2018 deel 1'!#REF!</f>
        <v>#REF!</v>
      </c>
      <c r="AE23" s="1" t="e">
        <f>'Tophond 2018 deel 1'!#REF!</f>
        <v>#REF!</v>
      </c>
      <c r="AF23" s="1" t="e">
        <f>'Tophond 2018 deel 1'!#REF!</f>
        <v>#REF!</v>
      </c>
      <c r="AG23" s="1" t="e">
        <f>'Tophond 2018 deel 1'!#REF!</f>
        <v>#REF!</v>
      </c>
      <c r="AH23" s="1" t="e">
        <f>'Tophond 2018 deel 1'!#REF!</f>
        <v>#REF!</v>
      </c>
      <c r="AI23" s="1" t="e">
        <f>'Tophond 2018 deel 1'!#REF!</f>
        <v>#REF!</v>
      </c>
      <c r="AJ23" s="1" t="e">
        <f>'Tophond 2018 deel 1'!#REF!</f>
        <v>#REF!</v>
      </c>
      <c r="AK23" s="1" t="e">
        <f>'Tophond 2018 deel 1'!#REF!</f>
        <v>#REF!</v>
      </c>
      <c r="AN23" s="1">
        <f t="shared" si="2"/>
        <v>17</v>
      </c>
      <c r="AO23" s="1" t="e">
        <f t="shared" si="3"/>
        <v>#REF!</v>
      </c>
      <c r="AP23" s="24" t="e">
        <f t="shared" si="4"/>
        <v>#REF!</v>
      </c>
      <c r="AQ23" s="1" t="e">
        <f t="shared" si="21"/>
        <v>#REF!</v>
      </c>
      <c r="AR23" s="1" t="e">
        <f t="shared" si="22"/>
        <v>#REF!</v>
      </c>
      <c r="AS23" s="1" t="e">
        <f t="shared" si="23"/>
        <v>#REF!</v>
      </c>
      <c r="AT23" s="1" t="e">
        <f t="shared" si="24"/>
        <v>#REF!</v>
      </c>
      <c r="AU23" s="1" t="e">
        <f t="shared" si="25"/>
        <v>#REF!</v>
      </c>
      <c r="AV23" s="1" t="e">
        <f t="shared" si="26"/>
        <v>#REF!</v>
      </c>
      <c r="AW23" s="1" t="e">
        <f t="shared" si="27"/>
        <v>#REF!</v>
      </c>
      <c r="AX23" s="1" t="e">
        <f t="shared" si="28"/>
        <v>#REF!</v>
      </c>
      <c r="AY23" s="1" t="e">
        <f t="shared" si="29"/>
        <v>#REF!</v>
      </c>
      <c r="AZ23" s="1" t="e">
        <f t="shared" si="30"/>
        <v>#REF!</v>
      </c>
      <c r="BA23" s="1" t="e">
        <f t="shared" si="31"/>
        <v>#REF!</v>
      </c>
      <c r="BB23" s="1" t="e">
        <f t="shared" si="32"/>
        <v>#REF!</v>
      </c>
      <c r="BC23" s="1" t="e">
        <f t="shared" si="33"/>
        <v>#REF!</v>
      </c>
      <c r="BD23" s="1" t="e">
        <f t="shared" si="34"/>
        <v>#REF!</v>
      </c>
      <c r="BE23" s="1" t="e">
        <f t="shared" si="35"/>
        <v>#REF!</v>
      </c>
      <c r="BF23" s="1" t="e">
        <f t="shared" si="36"/>
        <v>#REF!</v>
      </c>
      <c r="BG23" s="1" t="e">
        <f t="shared" si="37"/>
        <v>#REF!</v>
      </c>
      <c r="BH23" s="1" t="e">
        <f t="shared" si="38"/>
        <v>#REF!</v>
      </c>
      <c r="BI23" s="1" t="e">
        <f t="shared" si="39"/>
        <v>#REF!</v>
      </c>
      <c r="BJ23" s="1" t="e">
        <f t="shared" si="5"/>
        <v>#REF!</v>
      </c>
      <c r="BK23" s="1" t="e">
        <f t="shared" si="6"/>
        <v>#REF!</v>
      </c>
      <c r="BL23" s="1" t="e">
        <f t="shared" si="7"/>
        <v>#REF!</v>
      </c>
      <c r="BM23" s="1" t="e">
        <f t="shared" si="8"/>
        <v>#REF!</v>
      </c>
      <c r="BN23" s="1" t="e">
        <f t="shared" si="9"/>
        <v>#REF!</v>
      </c>
      <c r="BO23" s="1" t="e">
        <f t="shared" si="10"/>
        <v>#REF!</v>
      </c>
      <c r="BP23" s="1" t="e">
        <f t="shared" si="11"/>
        <v>#REF!</v>
      </c>
      <c r="BQ23" s="1" t="e">
        <f t="shared" si="12"/>
        <v>#REF!</v>
      </c>
      <c r="BR23" s="1" t="e">
        <f t="shared" si="13"/>
        <v>#REF!</v>
      </c>
      <c r="BS23" s="1" t="e">
        <f t="shared" si="14"/>
        <v>#REF!</v>
      </c>
      <c r="BT23" s="1" t="e">
        <f t="shared" si="15"/>
        <v>#REF!</v>
      </c>
      <c r="BU23" s="1" t="e">
        <f t="shared" si="16"/>
        <v>#REF!</v>
      </c>
      <c r="BV23" s="1" t="e">
        <f t="shared" si="17"/>
        <v>#REF!</v>
      </c>
      <c r="BW23" s="1" t="e">
        <f t="shared" si="18"/>
        <v>#REF!</v>
      </c>
      <c r="BX23" s="1" t="e">
        <f t="shared" si="19"/>
        <v>#REF!</v>
      </c>
      <c r="BY23" s="1" t="e">
        <f t="shared" si="20"/>
        <v>#REF!</v>
      </c>
    </row>
    <row r="24" spans="1:77" x14ac:dyDescent="0.2">
      <c r="A24" s="1">
        <v>18</v>
      </c>
      <c r="B24" s="1" t="e">
        <f>'Tophond 2018 deel 1'!#REF!</f>
        <v>#REF!</v>
      </c>
      <c r="C24" s="1" t="e">
        <f>'Tophond 2018 deel 1'!#REF!</f>
        <v>#REF!</v>
      </c>
      <c r="D24" s="1" t="e">
        <f>'Tophond 2018 deel 1'!#REF!</f>
        <v>#REF!</v>
      </c>
      <c r="E24" s="1" t="e">
        <f>'Tophond 2018 deel 1'!#REF!</f>
        <v>#REF!</v>
      </c>
      <c r="F24" s="1" t="e">
        <f>'Tophond 2018 deel 1'!#REF!</f>
        <v>#REF!</v>
      </c>
      <c r="G24" s="1" t="e">
        <f>'Tophond 2018 deel 1'!#REF!</f>
        <v>#REF!</v>
      </c>
      <c r="H24" s="1" t="e">
        <f>'Tophond 2018 deel 1'!#REF!</f>
        <v>#REF!</v>
      </c>
      <c r="I24" s="1" t="e">
        <f>'Tophond 2018 deel 1'!#REF!</f>
        <v>#REF!</v>
      </c>
      <c r="J24" s="1" t="e">
        <f>'Tophond 2018 deel 1'!#REF!</f>
        <v>#REF!</v>
      </c>
      <c r="K24" s="1" t="e">
        <f>'Tophond 2018 deel 1'!#REF!</f>
        <v>#REF!</v>
      </c>
      <c r="L24" s="1" t="e">
        <f>'Tophond 2018 deel 1'!#REF!</f>
        <v>#REF!</v>
      </c>
      <c r="M24" s="1" t="e">
        <f>'Tophond 2018 deel 1'!#REF!</f>
        <v>#REF!</v>
      </c>
      <c r="N24" s="1" t="e">
        <f>'Tophond 2018 deel 1'!#REF!</f>
        <v>#REF!</v>
      </c>
      <c r="O24" s="1" t="e">
        <f>'Tophond 2018 deel 1'!#REF!</f>
        <v>#REF!</v>
      </c>
      <c r="P24" s="1" t="e">
        <f>'Tophond 2018 deel 1'!#REF!</f>
        <v>#REF!</v>
      </c>
      <c r="Q24" s="1" t="e">
        <f>'Tophond 2018 deel 1'!#REF!</f>
        <v>#REF!</v>
      </c>
      <c r="R24" s="1" t="e">
        <f>'Tophond 2018 deel 1'!#REF!</f>
        <v>#REF!</v>
      </c>
      <c r="S24" s="1" t="e">
        <f>'Tophond 2018 deel 1'!#REF!</f>
        <v>#REF!</v>
      </c>
      <c r="T24" s="1" t="e">
        <f>'Tophond 2018 deel 1'!#REF!</f>
        <v>#REF!</v>
      </c>
      <c r="U24" s="1" t="e">
        <f>'Tophond 2018 deel 1'!#REF!</f>
        <v>#REF!</v>
      </c>
      <c r="V24" s="1" t="e">
        <f>'Tophond 2018 deel 1'!#REF!</f>
        <v>#REF!</v>
      </c>
      <c r="W24" s="1" t="e">
        <f>'Tophond 2018 deel 1'!#REF!</f>
        <v>#REF!</v>
      </c>
      <c r="X24" s="1" t="e">
        <f>'Tophond 2018 deel 1'!#REF!</f>
        <v>#REF!</v>
      </c>
      <c r="Y24" s="1" t="e">
        <f>'Tophond 2018 deel 1'!#REF!</f>
        <v>#REF!</v>
      </c>
      <c r="Z24" s="1" t="e">
        <f>'Tophond 2018 deel 1'!#REF!</f>
        <v>#REF!</v>
      </c>
      <c r="AA24" s="1" t="e">
        <f>'Tophond 2018 deel 1'!#REF!</f>
        <v>#REF!</v>
      </c>
      <c r="AB24" s="1" t="e">
        <f>'Tophond 2018 deel 1'!#REF!</f>
        <v>#REF!</v>
      </c>
      <c r="AC24" s="1" t="e">
        <f>'Tophond 2018 deel 1'!#REF!</f>
        <v>#REF!</v>
      </c>
      <c r="AD24" s="1" t="e">
        <f>'Tophond 2018 deel 1'!#REF!</f>
        <v>#REF!</v>
      </c>
      <c r="AE24" s="1" t="e">
        <f>'Tophond 2018 deel 1'!#REF!</f>
        <v>#REF!</v>
      </c>
      <c r="AF24" s="1" t="e">
        <f>'Tophond 2018 deel 1'!#REF!</f>
        <v>#REF!</v>
      </c>
      <c r="AG24" s="1" t="e">
        <f>'Tophond 2018 deel 1'!#REF!</f>
        <v>#REF!</v>
      </c>
      <c r="AH24" s="1" t="e">
        <f>'Tophond 2018 deel 1'!#REF!</f>
        <v>#REF!</v>
      </c>
      <c r="AI24" s="1" t="e">
        <f>'Tophond 2018 deel 1'!#REF!</f>
        <v>#REF!</v>
      </c>
      <c r="AJ24" s="1" t="e">
        <f>'Tophond 2018 deel 1'!#REF!</f>
        <v>#REF!</v>
      </c>
      <c r="AK24" s="1" t="e">
        <f>'Tophond 2018 deel 1'!#REF!</f>
        <v>#REF!</v>
      </c>
      <c r="AN24" s="1">
        <f t="shared" si="2"/>
        <v>18</v>
      </c>
      <c r="AO24" s="1" t="e">
        <f t="shared" si="3"/>
        <v>#REF!</v>
      </c>
      <c r="AP24" s="24" t="e">
        <f t="shared" si="4"/>
        <v>#REF!</v>
      </c>
      <c r="AQ24" s="1" t="e">
        <f t="shared" si="21"/>
        <v>#REF!</v>
      </c>
      <c r="AR24" s="1" t="e">
        <f t="shared" si="22"/>
        <v>#REF!</v>
      </c>
      <c r="AS24" s="1" t="e">
        <f t="shared" si="23"/>
        <v>#REF!</v>
      </c>
      <c r="AT24" s="1" t="e">
        <f t="shared" si="24"/>
        <v>#REF!</v>
      </c>
      <c r="AU24" s="1" t="e">
        <f t="shared" si="25"/>
        <v>#REF!</v>
      </c>
      <c r="AV24" s="1" t="e">
        <f t="shared" si="26"/>
        <v>#REF!</v>
      </c>
      <c r="AW24" s="1" t="e">
        <f t="shared" si="27"/>
        <v>#REF!</v>
      </c>
      <c r="AX24" s="1" t="e">
        <f t="shared" si="28"/>
        <v>#REF!</v>
      </c>
      <c r="AY24" s="1" t="e">
        <f t="shared" si="29"/>
        <v>#REF!</v>
      </c>
      <c r="AZ24" s="1" t="e">
        <f t="shared" si="30"/>
        <v>#REF!</v>
      </c>
      <c r="BA24" s="1" t="e">
        <f t="shared" si="31"/>
        <v>#REF!</v>
      </c>
      <c r="BB24" s="1" t="e">
        <f t="shared" si="32"/>
        <v>#REF!</v>
      </c>
      <c r="BC24" s="1" t="e">
        <f t="shared" si="33"/>
        <v>#REF!</v>
      </c>
      <c r="BD24" s="1" t="e">
        <f t="shared" si="34"/>
        <v>#REF!</v>
      </c>
      <c r="BE24" s="1" t="e">
        <f t="shared" si="35"/>
        <v>#REF!</v>
      </c>
      <c r="BF24" s="1" t="e">
        <f t="shared" si="36"/>
        <v>#REF!</v>
      </c>
      <c r="BG24" s="1" t="e">
        <f t="shared" si="37"/>
        <v>#REF!</v>
      </c>
      <c r="BH24" s="1" t="e">
        <f t="shared" si="38"/>
        <v>#REF!</v>
      </c>
      <c r="BI24" s="1" t="e">
        <f t="shared" si="39"/>
        <v>#REF!</v>
      </c>
      <c r="BJ24" s="1" t="e">
        <f t="shared" si="5"/>
        <v>#REF!</v>
      </c>
      <c r="BK24" s="1" t="e">
        <f t="shared" si="6"/>
        <v>#REF!</v>
      </c>
      <c r="BL24" s="1" t="e">
        <f t="shared" si="7"/>
        <v>#REF!</v>
      </c>
      <c r="BM24" s="1" t="e">
        <f t="shared" si="8"/>
        <v>#REF!</v>
      </c>
      <c r="BN24" s="1" t="e">
        <f t="shared" si="9"/>
        <v>#REF!</v>
      </c>
      <c r="BO24" s="1" t="e">
        <f t="shared" si="10"/>
        <v>#REF!</v>
      </c>
      <c r="BP24" s="1" t="e">
        <f t="shared" si="11"/>
        <v>#REF!</v>
      </c>
      <c r="BQ24" s="1" t="e">
        <f t="shared" si="12"/>
        <v>#REF!</v>
      </c>
      <c r="BR24" s="1" t="e">
        <f t="shared" si="13"/>
        <v>#REF!</v>
      </c>
      <c r="BS24" s="1" t="e">
        <f t="shared" si="14"/>
        <v>#REF!</v>
      </c>
      <c r="BT24" s="1" t="e">
        <f t="shared" si="15"/>
        <v>#REF!</v>
      </c>
      <c r="BU24" s="1" t="e">
        <f t="shared" si="16"/>
        <v>#REF!</v>
      </c>
      <c r="BV24" s="1" t="e">
        <f t="shared" si="17"/>
        <v>#REF!</v>
      </c>
      <c r="BW24" s="1" t="e">
        <f t="shared" si="18"/>
        <v>#REF!</v>
      </c>
      <c r="BX24" s="1" t="e">
        <f t="shared" si="19"/>
        <v>#REF!</v>
      </c>
      <c r="BY24" s="1" t="e">
        <f t="shared" si="20"/>
        <v>#REF!</v>
      </c>
    </row>
    <row r="25" spans="1:77" x14ac:dyDescent="0.2">
      <c r="A25" s="1">
        <v>19</v>
      </c>
      <c r="B25" s="1" t="e">
        <f>'Tophond 2018 deel 1'!#REF!</f>
        <v>#REF!</v>
      </c>
      <c r="C25" s="1" t="e">
        <f>'Tophond 2018 deel 1'!#REF!</f>
        <v>#REF!</v>
      </c>
      <c r="D25" s="1" t="e">
        <f>'Tophond 2018 deel 1'!#REF!</f>
        <v>#REF!</v>
      </c>
      <c r="E25" s="1" t="e">
        <f>'Tophond 2018 deel 1'!#REF!</f>
        <v>#REF!</v>
      </c>
      <c r="F25" s="1" t="e">
        <f>'Tophond 2018 deel 1'!#REF!</f>
        <v>#REF!</v>
      </c>
      <c r="G25" s="1" t="e">
        <f>'Tophond 2018 deel 1'!#REF!</f>
        <v>#REF!</v>
      </c>
      <c r="H25" s="1" t="e">
        <f>'Tophond 2018 deel 1'!#REF!</f>
        <v>#REF!</v>
      </c>
      <c r="I25" s="1" t="e">
        <f>'Tophond 2018 deel 1'!#REF!</f>
        <v>#REF!</v>
      </c>
      <c r="J25" s="1" t="e">
        <f>'Tophond 2018 deel 1'!#REF!</f>
        <v>#REF!</v>
      </c>
      <c r="K25" s="1" t="e">
        <f>'Tophond 2018 deel 1'!#REF!</f>
        <v>#REF!</v>
      </c>
      <c r="L25" s="1" t="e">
        <f>'Tophond 2018 deel 1'!#REF!</f>
        <v>#REF!</v>
      </c>
      <c r="M25" s="1" t="e">
        <f>'Tophond 2018 deel 1'!#REF!</f>
        <v>#REF!</v>
      </c>
      <c r="N25" s="1" t="e">
        <f>'Tophond 2018 deel 1'!#REF!</f>
        <v>#REF!</v>
      </c>
      <c r="O25" s="1" t="e">
        <f>'Tophond 2018 deel 1'!#REF!</f>
        <v>#REF!</v>
      </c>
      <c r="P25" s="1" t="e">
        <f>'Tophond 2018 deel 1'!#REF!</f>
        <v>#REF!</v>
      </c>
      <c r="Q25" s="1" t="e">
        <f>'Tophond 2018 deel 1'!#REF!</f>
        <v>#REF!</v>
      </c>
      <c r="R25" s="1" t="e">
        <f>'Tophond 2018 deel 1'!#REF!</f>
        <v>#REF!</v>
      </c>
      <c r="S25" s="1" t="e">
        <f>'Tophond 2018 deel 1'!#REF!</f>
        <v>#REF!</v>
      </c>
      <c r="T25" s="1" t="e">
        <f>'Tophond 2018 deel 1'!#REF!</f>
        <v>#REF!</v>
      </c>
      <c r="U25" s="1" t="e">
        <f>'Tophond 2018 deel 1'!#REF!</f>
        <v>#REF!</v>
      </c>
      <c r="V25" s="1" t="e">
        <f>'Tophond 2018 deel 1'!#REF!</f>
        <v>#REF!</v>
      </c>
      <c r="W25" s="1" t="e">
        <f>'Tophond 2018 deel 1'!#REF!</f>
        <v>#REF!</v>
      </c>
      <c r="X25" s="1" t="e">
        <f>'Tophond 2018 deel 1'!#REF!</f>
        <v>#REF!</v>
      </c>
      <c r="Y25" s="1" t="e">
        <f>'Tophond 2018 deel 1'!#REF!</f>
        <v>#REF!</v>
      </c>
      <c r="Z25" s="1" t="e">
        <f>'Tophond 2018 deel 1'!#REF!</f>
        <v>#REF!</v>
      </c>
      <c r="AA25" s="1" t="e">
        <f>'Tophond 2018 deel 1'!#REF!</f>
        <v>#REF!</v>
      </c>
      <c r="AB25" s="1" t="e">
        <f>'Tophond 2018 deel 1'!#REF!</f>
        <v>#REF!</v>
      </c>
      <c r="AC25" s="1" t="e">
        <f>'Tophond 2018 deel 1'!#REF!</f>
        <v>#REF!</v>
      </c>
      <c r="AD25" s="1" t="e">
        <f>'Tophond 2018 deel 1'!#REF!</f>
        <v>#REF!</v>
      </c>
      <c r="AE25" s="1" t="e">
        <f>'Tophond 2018 deel 1'!#REF!</f>
        <v>#REF!</v>
      </c>
      <c r="AF25" s="1" t="e">
        <f>'Tophond 2018 deel 1'!#REF!</f>
        <v>#REF!</v>
      </c>
      <c r="AG25" s="1" t="e">
        <f>'Tophond 2018 deel 1'!#REF!</f>
        <v>#REF!</v>
      </c>
      <c r="AH25" s="1" t="e">
        <f>'Tophond 2018 deel 1'!#REF!</f>
        <v>#REF!</v>
      </c>
      <c r="AI25" s="1" t="e">
        <f>'Tophond 2018 deel 1'!#REF!</f>
        <v>#REF!</v>
      </c>
      <c r="AJ25" s="1" t="e">
        <f>'Tophond 2018 deel 1'!#REF!</f>
        <v>#REF!</v>
      </c>
      <c r="AK25" s="1" t="e">
        <f>'Tophond 2018 deel 1'!#REF!</f>
        <v>#REF!</v>
      </c>
      <c r="AN25" s="1">
        <f t="shared" si="2"/>
        <v>19</v>
      </c>
      <c r="AO25" s="1" t="e">
        <f t="shared" si="3"/>
        <v>#REF!</v>
      </c>
      <c r="AP25" s="24" t="e">
        <f t="shared" si="4"/>
        <v>#REF!</v>
      </c>
      <c r="AQ25" s="1" t="e">
        <f t="shared" si="21"/>
        <v>#REF!</v>
      </c>
      <c r="AR25" s="1" t="e">
        <f t="shared" si="22"/>
        <v>#REF!</v>
      </c>
      <c r="AS25" s="1" t="e">
        <f t="shared" si="23"/>
        <v>#REF!</v>
      </c>
      <c r="AT25" s="1" t="e">
        <f t="shared" si="24"/>
        <v>#REF!</v>
      </c>
      <c r="AU25" s="1" t="e">
        <f t="shared" si="25"/>
        <v>#REF!</v>
      </c>
      <c r="AV25" s="1" t="e">
        <f t="shared" si="26"/>
        <v>#REF!</v>
      </c>
      <c r="AW25" s="1" t="e">
        <f t="shared" si="27"/>
        <v>#REF!</v>
      </c>
      <c r="AX25" s="1" t="e">
        <f t="shared" si="28"/>
        <v>#REF!</v>
      </c>
      <c r="AY25" s="1" t="e">
        <f t="shared" si="29"/>
        <v>#REF!</v>
      </c>
      <c r="AZ25" s="1" t="e">
        <f t="shared" si="30"/>
        <v>#REF!</v>
      </c>
      <c r="BA25" s="1" t="e">
        <f t="shared" si="31"/>
        <v>#REF!</v>
      </c>
      <c r="BB25" s="1" t="e">
        <f t="shared" si="32"/>
        <v>#REF!</v>
      </c>
      <c r="BC25" s="1" t="e">
        <f t="shared" si="33"/>
        <v>#REF!</v>
      </c>
      <c r="BD25" s="1" t="e">
        <f t="shared" si="34"/>
        <v>#REF!</v>
      </c>
      <c r="BE25" s="1" t="e">
        <f t="shared" si="35"/>
        <v>#REF!</v>
      </c>
      <c r="BF25" s="1" t="e">
        <f t="shared" si="36"/>
        <v>#REF!</v>
      </c>
      <c r="BG25" s="1" t="e">
        <f t="shared" si="37"/>
        <v>#REF!</v>
      </c>
      <c r="BH25" s="1" t="e">
        <f t="shared" si="38"/>
        <v>#REF!</v>
      </c>
      <c r="BI25" s="1" t="e">
        <f t="shared" si="39"/>
        <v>#REF!</v>
      </c>
      <c r="BJ25" s="1" t="e">
        <f t="shared" si="5"/>
        <v>#REF!</v>
      </c>
      <c r="BK25" s="1" t="e">
        <f t="shared" si="6"/>
        <v>#REF!</v>
      </c>
      <c r="BL25" s="1" t="e">
        <f t="shared" si="7"/>
        <v>#REF!</v>
      </c>
      <c r="BM25" s="1" t="e">
        <f t="shared" si="8"/>
        <v>#REF!</v>
      </c>
      <c r="BN25" s="1" t="e">
        <f t="shared" si="9"/>
        <v>#REF!</v>
      </c>
      <c r="BO25" s="1" t="e">
        <f t="shared" si="10"/>
        <v>#REF!</v>
      </c>
      <c r="BP25" s="1" t="e">
        <f t="shared" si="11"/>
        <v>#REF!</v>
      </c>
      <c r="BQ25" s="1" t="e">
        <f t="shared" si="12"/>
        <v>#REF!</v>
      </c>
      <c r="BR25" s="1" t="e">
        <f t="shared" si="13"/>
        <v>#REF!</v>
      </c>
      <c r="BS25" s="1" t="e">
        <f t="shared" si="14"/>
        <v>#REF!</v>
      </c>
      <c r="BT25" s="1" t="e">
        <f t="shared" si="15"/>
        <v>#REF!</v>
      </c>
      <c r="BU25" s="1" t="e">
        <f t="shared" si="16"/>
        <v>#REF!</v>
      </c>
      <c r="BV25" s="1" t="e">
        <f t="shared" si="17"/>
        <v>#REF!</v>
      </c>
      <c r="BW25" s="1" t="e">
        <f t="shared" si="18"/>
        <v>#REF!</v>
      </c>
      <c r="BX25" s="1" t="e">
        <f t="shared" si="19"/>
        <v>#REF!</v>
      </c>
      <c r="BY25" s="1" t="e">
        <f t="shared" si="20"/>
        <v>#REF!</v>
      </c>
    </row>
    <row r="26" spans="1:77" x14ac:dyDescent="0.2">
      <c r="A26" s="1">
        <v>20</v>
      </c>
      <c r="B26" s="1" t="e">
        <f>'Tophond 2018 deel 1'!#REF!</f>
        <v>#REF!</v>
      </c>
      <c r="C26" s="1" t="e">
        <f>'Tophond 2018 deel 1'!#REF!</f>
        <v>#REF!</v>
      </c>
      <c r="D26" s="1" t="e">
        <f>'Tophond 2018 deel 1'!#REF!</f>
        <v>#REF!</v>
      </c>
      <c r="E26" s="1" t="e">
        <f>'Tophond 2018 deel 1'!#REF!</f>
        <v>#REF!</v>
      </c>
      <c r="F26" s="1" t="e">
        <f>'Tophond 2018 deel 1'!#REF!</f>
        <v>#REF!</v>
      </c>
      <c r="G26" s="1" t="e">
        <f>'Tophond 2018 deel 1'!#REF!</f>
        <v>#REF!</v>
      </c>
      <c r="H26" s="1" t="e">
        <f>'Tophond 2018 deel 1'!#REF!</f>
        <v>#REF!</v>
      </c>
      <c r="I26" s="1" t="e">
        <f>'Tophond 2018 deel 1'!#REF!</f>
        <v>#REF!</v>
      </c>
      <c r="J26" s="1" t="e">
        <f>'Tophond 2018 deel 1'!#REF!</f>
        <v>#REF!</v>
      </c>
      <c r="K26" s="1" t="e">
        <f>'Tophond 2018 deel 1'!#REF!</f>
        <v>#REF!</v>
      </c>
      <c r="L26" s="1" t="e">
        <f>'Tophond 2018 deel 1'!#REF!</f>
        <v>#REF!</v>
      </c>
      <c r="M26" s="1" t="e">
        <f>'Tophond 2018 deel 1'!#REF!</f>
        <v>#REF!</v>
      </c>
      <c r="N26" s="1" t="e">
        <f>'Tophond 2018 deel 1'!#REF!</f>
        <v>#REF!</v>
      </c>
      <c r="O26" s="1" t="e">
        <f>'Tophond 2018 deel 1'!#REF!</f>
        <v>#REF!</v>
      </c>
      <c r="P26" s="1" t="e">
        <f>'Tophond 2018 deel 1'!#REF!</f>
        <v>#REF!</v>
      </c>
      <c r="Q26" s="1" t="e">
        <f>'Tophond 2018 deel 1'!#REF!</f>
        <v>#REF!</v>
      </c>
      <c r="R26" s="1" t="e">
        <f>'Tophond 2018 deel 1'!#REF!</f>
        <v>#REF!</v>
      </c>
      <c r="S26" s="1" t="e">
        <f>'Tophond 2018 deel 1'!#REF!</f>
        <v>#REF!</v>
      </c>
      <c r="T26" s="1" t="e">
        <f>'Tophond 2018 deel 1'!#REF!</f>
        <v>#REF!</v>
      </c>
      <c r="U26" s="1" t="e">
        <f>'Tophond 2018 deel 1'!#REF!</f>
        <v>#REF!</v>
      </c>
      <c r="V26" s="1" t="e">
        <f>'Tophond 2018 deel 1'!#REF!</f>
        <v>#REF!</v>
      </c>
      <c r="W26" s="1" t="e">
        <f>'Tophond 2018 deel 1'!#REF!</f>
        <v>#REF!</v>
      </c>
      <c r="X26" s="1" t="e">
        <f>'Tophond 2018 deel 1'!#REF!</f>
        <v>#REF!</v>
      </c>
      <c r="Y26" s="1" t="e">
        <f>'Tophond 2018 deel 1'!#REF!</f>
        <v>#REF!</v>
      </c>
      <c r="Z26" s="1" t="e">
        <f>'Tophond 2018 deel 1'!#REF!</f>
        <v>#REF!</v>
      </c>
      <c r="AA26" s="1" t="e">
        <f>'Tophond 2018 deel 1'!#REF!</f>
        <v>#REF!</v>
      </c>
      <c r="AB26" s="1" t="e">
        <f>'Tophond 2018 deel 1'!#REF!</f>
        <v>#REF!</v>
      </c>
      <c r="AC26" s="1" t="e">
        <f>'Tophond 2018 deel 1'!#REF!</f>
        <v>#REF!</v>
      </c>
      <c r="AD26" s="1" t="e">
        <f>'Tophond 2018 deel 1'!#REF!</f>
        <v>#REF!</v>
      </c>
      <c r="AE26" s="1" t="e">
        <f>'Tophond 2018 deel 1'!#REF!</f>
        <v>#REF!</v>
      </c>
      <c r="AF26" s="1" t="e">
        <f>'Tophond 2018 deel 1'!#REF!</f>
        <v>#REF!</v>
      </c>
      <c r="AG26" s="1" t="e">
        <f>'Tophond 2018 deel 1'!#REF!</f>
        <v>#REF!</v>
      </c>
      <c r="AH26" s="1" t="e">
        <f>'Tophond 2018 deel 1'!#REF!</f>
        <v>#REF!</v>
      </c>
      <c r="AI26" s="1" t="e">
        <f>'Tophond 2018 deel 1'!#REF!</f>
        <v>#REF!</v>
      </c>
      <c r="AJ26" s="1" t="e">
        <f>'Tophond 2018 deel 1'!#REF!</f>
        <v>#REF!</v>
      </c>
      <c r="AK26" s="1" t="e">
        <f>'Tophond 2018 deel 1'!#REF!</f>
        <v>#REF!</v>
      </c>
      <c r="AN26" s="1">
        <f t="shared" si="2"/>
        <v>20</v>
      </c>
      <c r="AO26" s="1" t="e">
        <f t="shared" si="3"/>
        <v>#REF!</v>
      </c>
      <c r="AP26" s="24" t="e">
        <f t="shared" si="4"/>
        <v>#REF!</v>
      </c>
      <c r="AQ26" s="1" t="e">
        <f t="shared" si="21"/>
        <v>#REF!</v>
      </c>
      <c r="AR26" s="1" t="e">
        <f t="shared" si="22"/>
        <v>#REF!</v>
      </c>
      <c r="AS26" s="1" t="e">
        <f t="shared" si="23"/>
        <v>#REF!</v>
      </c>
      <c r="AT26" s="1" t="e">
        <f t="shared" si="24"/>
        <v>#REF!</v>
      </c>
      <c r="AU26" s="1" t="e">
        <f t="shared" si="25"/>
        <v>#REF!</v>
      </c>
      <c r="AV26" s="1" t="e">
        <f t="shared" si="26"/>
        <v>#REF!</v>
      </c>
      <c r="AW26" s="1" t="e">
        <f t="shared" si="27"/>
        <v>#REF!</v>
      </c>
      <c r="AX26" s="1" t="e">
        <f t="shared" si="28"/>
        <v>#REF!</v>
      </c>
      <c r="AY26" s="1" t="e">
        <f t="shared" si="29"/>
        <v>#REF!</v>
      </c>
      <c r="AZ26" s="1" t="e">
        <f t="shared" si="30"/>
        <v>#REF!</v>
      </c>
      <c r="BA26" s="1" t="e">
        <f t="shared" si="31"/>
        <v>#REF!</v>
      </c>
      <c r="BB26" s="1" t="e">
        <f t="shared" si="32"/>
        <v>#REF!</v>
      </c>
      <c r="BC26" s="1" t="e">
        <f t="shared" si="33"/>
        <v>#REF!</v>
      </c>
      <c r="BD26" s="1" t="e">
        <f t="shared" si="34"/>
        <v>#REF!</v>
      </c>
      <c r="BE26" s="1" t="e">
        <f t="shared" si="35"/>
        <v>#REF!</v>
      </c>
      <c r="BF26" s="1" t="e">
        <f t="shared" si="36"/>
        <v>#REF!</v>
      </c>
      <c r="BG26" s="1" t="e">
        <f t="shared" si="37"/>
        <v>#REF!</v>
      </c>
      <c r="BH26" s="1" t="e">
        <f t="shared" si="38"/>
        <v>#REF!</v>
      </c>
      <c r="BI26" s="1" t="e">
        <f t="shared" si="39"/>
        <v>#REF!</v>
      </c>
      <c r="BJ26" s="1" t="e">
        <f t="shared" si="5"/>
        <v>#REF!</v>
      </c>
      <c r="BK26" s="1" t="e">
        <f t="shared" si="6"/>
        <v>#REF!</v>
      </c>
      <c r="BL26" s="1" t="e">
        <f t="shared" si="7"/>
        <v>#REF!</v>
      </c>
      <c r="BM26" s="1" t="e">
        <f t="shared" si="8"/>
        <v>#REF!</v>
      </c>
      <c r="BN26" s="1" t="e">
        <f t="shared" si="9"/>
        <v>#REF!</v>
      </c>
      <c r="BO26" s="1" t="e">
        <f t="shared" si="10"/>
        <v>#REF!</v>
      </c>
      <c r="BP26" s="1" t="e">
        <f t="shared" si="11"/>
        <v>#REF!</v>
      </c>
      <c r="BQ26" s="1" t="e">
        <f t="shared" si="12"/>
        <v>#REF!</v>
      </c>
      <c r="BR26" s="1" t="e">
        <f t="shared" si="13"/>
        <v>#REF!</v>
      </c>
      <c r="BS26" s="1" t="e">
        <f t="shared" si="14"/>
        <v>#REF!</v>
      </c>
      <c r="BT26" s="1" t="e">
        <f t="shared" si="15"/>
        <v>#REF!</v>
      </c>
      <c r="BU26" s="1" t="e">
        <f t="shared" si="16"/>
        <v>#REF!</v>
      </c>
      <c r="BV26" s="1" t="e">
        <f t="shared" si="17"/>
        <v>#REF!</v>
      </c>
      <c r="BW26" s="1" t="e">
        <f t="shared" si="18"/>
        <v>#REF!</v>
      </c>
      <c r="BX26" s="1" t="e">
        <f t="shared" si="19"/>
        <v>#REF!</v>
      </c>
      <c r="BY26" s="1" t="e">
        <f t="shared" si="20"/>
        <v>#REF!</v>
      </c>
    </row>
    <row r="27" spans="1:77" x14ac:dyDescent="0.2">
      <c r="A27" s="1">
        <v>21</v>
      </c>
      <c r="B27" s="1" t="e">
        <f>'Tophond 2018 deel 1'!#REF!</f>
        <v>#REF!</v>
      </c>
      <c r="C27" s="1" t="e">
        <f>'Tophond 2018 deel 1'!#REF!</f>
        <v>#REF!</v>
      </c>
      <c r="D27" s="1" t="e">
        <f>'Tophond 2018 deel 1'!#REF!</f>
        <v>#REF!</v>
      </c>
      <c r="E27" s="1" t="e">
        <f>'Tophond 2018 deel 1'!#REF!</f>
        <v>#REF!</v>
      </c>
      <c r="F27" s="1" t="e">
        <f>'Tophond 2018 deel 1'!#REF!</f>
        <v>#REF!</v>
      </c>
      <c r="G27" s="1" t="e">
        <f>'Tophond 2018 deel 1'!#REF!</f>
        <v>#REF!</v>
      </c>
      <c r="H27" s="1" t="e">
        <f>'Tophond 2018 deel 1'!#REF!</f>
        <v>#REF!</v>
      </c>
      <c r="I27" s="1" t="e">
        <f>'Tophond 2018 deel 1'!#REF!</f>
        <v>#REF!</v>
      </c>
      <c r="J27" s="1" t="e">
        <f>'Tophond 2018 deel 1'!#REF!</f>
        <v>#REF!</v>
      </c>
      <c r="K27" s="1" t="e">
        <f>'Tophond 2018 deel 1'!#REF!</f>
        <v>#REF!</v>
      </c>
      <c r="L27" s="1" t="e">
        <f>'Tophond 2018 deel 1'!#REF!</f>
        <v>#REF!</v>
      </c>
      <c r="M27" s="1" t="e">
        <f>'Tophond 2018 deel 1'!#REF!</f>
        <v>#REF!</v>
      </c>
      <c r="N27" s="1" t="e">
        <f>'Tophond 2018 deel 1'!#REF!</f>
        <v>#REF!</v>
      </c>
      <c r="O27" s="1" t="e">
        <f>'Tophond 2018 deel 1'!#REF!</f>
        <v>#REF!</v>
      </c>
      <c r="P27" s="1" t="e">
        <f>'Tophond 2018 deel 1'!#REF!</f>
        <v>#REF!</v>
      </c>
      <c r="Q27" s="1" t="e">
        <f>'Tophond 2018 deel 1'!#REF!</f>
        <v>#REF!</v>
      </c>
      <c r="R27" s="1" t="e">
        <f>'Tophond 2018 deel 1'!#REF!</f>
        <v>#REF!</v>
      </c>
      <c r="S27" s="1" t="e">
        <f>'Tophond 2018 deel 1'!#REF!</f>
        <v>#REF!</v>
      </c>
      <c r="T27" s="1" t="e">
        <f>'Tophond 2018 deel 1'!#REF!</f>
        <v>#REF!</v>
      </c>
      <c r="U27" s="1" t="e">
        <f>'Tophond 2018 deel 1'!#REF!</f>
        <v>#REF!</v>
      </c>
      <c r="V27" s="1" t="e">
        <f>'Tophond 2018 deel 1'!#REF!</f>
        <v>#REF!</v>
      </c>
      <c r="W27" s="1" t="e">
        <f>'Tophond 2018 deel 1'!#REF!</f>
        <v>#REF!</v>
      </c>
      <c r="X27" s="1" t="e">
        <f>'Tophond 2018 deel 1'!#REF!</f>
        <v>#REF!</v>
      </c>
      <c r="Y27" s="1" t="e">
        <f>'Tophond 2018 deel 1'!#REF!</f>
        <v>#REF!</v>
      </c>
      <c r="Z27" s="1" t="e">
        <f>'Tophond 2018 deel 1'!#REF!</f>
        <v>#REF!</v>
      </c>
      <c r="AA27" s="1" t="e">
        <f>'Tophond 2018 deel 1'!#REF!</f>
        <v>#REF!</v>
      </c>
      <c r="AB27" s="1" t="e">
        <f>'Tophond 2018 deel 1'!#REF!</f>
        <v>#REF!</v>
      </c>
      <c r="AC27" s="1" t="e">
        <f>'Tophond 2018 deel 1'!#REF!</f>
        <v>#REF!</v>
      </c>
      <c r="AD27" s="1" t="e">
        <f>'Tophond 2018 deel 1'!#REF!</f>
        <v>#REF!</v>
      </c>
      <c r="AE27" s="1" t="e">
        <f>'Tophond 2018 deel 1'!#REF!</f>
        <v>#REF!</v>
      </c>
      <c r="AF27" s="1" t="e">
        <f>'Tophond 2018 deel 1'!#REF!</f>
        <v>#REF!</v>
      </c>
      <c r="AG27" s="1" t="e">
        <f>'Tophond 2018 deel 1'!#REF!</f>
        <v>#REF!</v>
      </c>
      <c r="AH27" s="1" t="e">
        <f>'Tophond 2018 deel 1'!#REF!</f>
        <v>#REF!</v>
      </c>
      <c r="AI27" s="1" t="e">
        <f>'Tophond 2018 deel 1'!#REF!</f>
        <v>#REF!</v>
      </c>
      <c r="AJ27" s="1" t="e">
        <f>'Tophond 2018 deel 1'!#REF!</f>
        <v>#REF!</v>
      </c>
      <c r="AK27" s="1" t="e">
        <f>'Tophond 2018 deel 1'!#REF!</f>
        <v>#REF!</v>
      </c>
      <c r="AN27" s="1">
        <f t="shared" si="2"/>
        <v>21</v>
      </c>
      <c r="AO27" s="1" t="e">
        <f t="shared" si="3"/>
        <v>#REF!</v>
      </c>
      <c r="AP27" s="24" t="e">
        <f t="shared" si="4"/>
        <v>#REF!</v>
      </c>
      <c r="AQ27" s="1" t="e">
        <f t="shared" si="21"/>
        <v>#REF!</v>
      </c>
      <c r="AR27" s="1" t="e">
        <f t="shared" si="22"/>
        <v>#REF!</v>
      </c>
      <c r="AS27" s="1" t="e">
        <f t="shared" si="23"/>
        <v>#REF!</v>
      </c>
      <c r="AT27" s="1" t="e">
        <f t="shared" si="24"/>
        <v>#REF!</v>
      </c>
      <c r="AU27" s="1" t="e">
        <f t="shared" si="25"/>
        <v>#REF!</v>
      </c>
      <c r="AV27" s="1" t="e">
        <f t="shared" si="26"/>
        <v>#REF!</v>
      </c>
      <c r="AW27" s="1" t="e">
        <f t="shared" si="27"/>
        <v>#REF!</v>
      </c>
      <c r="AX27" s="1" t="e">
        <f t="shared" si="28"/>
        <v>#REF!</v>
      </c>
      <c r="AY27" s="1" t="e">
        <f t="shared" si="29"/>
        <v>#REF!</v>
      </c>
      <c r="AZ27" s="1" t="e">
        <f t="shared" si="30"/>
        <v>#REF!</v>
      </c>
      <c r="BA27" s="1" t="e">
        <f t="shared" si="31"/>
        <v>#REF!</v>
      </c>
      <c r="BB27" s="1" t="e">
        <f t="shared" si="32"/>
        <v>#REF!</v>
      </c>
      <c r="BC27" s="1" t="e">
        <f t="shared" si="33"/>
        <v>#REF!</v>
      </c>
      <c r="BD27" s="1" t="e">
        <f t="shared" si="34"/>
        <v>#REF!</v>
      </c>
      <c r="BE27" s="1" t="e">
        <f t="shared" si="35"/>
        <v>#REF!</v>
      </c>
      <c r="BF27" s="1" t="e">
        <f t="shared" si="36"/>
        <v>#REF!</v>
      </c>
      <c r="BG27" s="1" t="e">
        <f t="shared" si="37"/>
        <v>#REF!</v>
      </c>
      <c r="BH27" s="1" t="e">
        <f t="shared" si="38"/>
        <v>#REF!</v>
      </c>
      <c r="BI27" s="1" t="e">
        <f t="shared" si="39"/>
        <v>#REF!</v>
      </c>
      <c r="BJ27" s="1" t="e">
        <f t="shared" si="5"/>
        <v>#REF!</v>
      </c>
      <c r="BK27" s="1" t="e">
        <f t="shared" si="6"/>
        <v>#REF!</v>
      </c>
      <c r="BL27" s="1" t="e">
        <f t="shared" si="7"/>
        <v>#REF!</v>
      </c>
      <c r="BM27" s="1" t="e">
        <f t="shared" si="8"/>
        <v>#REF!</v>
      </c>
      <c r="BN27" s="1" t="e">
        <f t="shared" si="9"/>
        <v>#REF!</v>
      </c>
      <c r="BO27" s="1" t="e">
        <f t="shared" si="10"/>
        <v>#REF!</v>
      </c>
      <c r="BP27" s="1" t="e">
        <f t="shared" si="11"/>
        <v>#REF!</v>
      </c>
      <c r="BQ27" s="1" t="e">
        <f t="shared" si="12"/>
        <v>#REF!</v>
      </c>
      <c r="BR27" s="1" t="e">
        <f t="shared" si="13"/>
        <v>#REF!</v>
      </c>
      <c r="BS27" s="1" t="e">
        <f t="shared" si="14"/>
        <v>#REF!</v>
      </c>
      <c r="BT27" s="1" t="e">
        <f t="shared" si="15"/>
        <v>#REF!</v>
      </c>
      <c r="BU27" s="1" t="e">
        <f t="shared" si="16"/>
        <v>#REF!</v>
      </c>
      <c r="BV27" s="1" t="e">
        <f t="shared" si="17"/>
        <v>#REF!</v>
      </c>
      <c r="BW27" s="1" t="e">
        <f t="shared" si="18"/>
        <v>#REF!</v>
      </c>
      <c r="BX27" s="1" t="e">
        <f t="shared" si="19"/>
        <v>#REF!</v>
      </c>
      <c r="BY27" s="1" t="e">
        <f t="shared" si="20"/>
        <v>#REF!</v>
      </c>
    </row>
    <row r="28" spans="1:77" x14ac:dyDescent="0.2">
      <c r="A28" s="1">
        <v>22</v>
      </c>
      <c r="B28" s="1" t="e">
        <f>'Tophond 2018 deel 1'!#REF!</f>
        <v>#REF!</v>
      </c>
      <c r="C28" s="1">
        <f>'Tophond 2018 deel 1'!C57</f>
        <v>16</v>
      </c>
      <c r="D28" s="1" t="e">
        <f>'Tophond 2018 deel 1'!#REF!</f>
        <v>#REF!</v>
      </c>
      <c r="E28" s="1" t="e">
        <f>'Tophond 2018 deel 1'!#REF!</f>
        <v>#REF!</v>
      </c>
      <c r="F28" s="1" t="e">
        <f>'Tophond 2018 deel 1'!#REF!</f>
        <v>#REF!</v>
      </c>
      <c r="G28" s="1" t="e">
        <f>'Tophond 2018 deel 1'!#REF!</f>
        <v>#REF!</v>
      </c>
      <c r="H28" s="1" t="e">
        <f>'Tophond 2018 deel 1'!#REF!</f>
        <v>#REF!</v>
      </c>
      <c r="I28" s="1" t="e">
        <f>'Tophond 2018 deel 1'!#REF!</f>
        <v>#REF!</v>
      </c>
      <c r="J28" s="1" t="e">
        <f>'Tophond 2018 deel 1'!#REF!</f>
        <v>#REF!</v>
      </c>
      <c r="K28" s="1" t="e">
        <f>'Tophond 2018 deel 1'!#REF!</f>
        <v>#REF!</v>
      </c>
      <c r="L28" s="1" t="e">
        <f>'Tophond 2018 deel 1'!#REF!</f>
        <v>#REF!</v>
      </c>
      <c r="M28" s="1" t="e">
        <f>'Tophond 2018 deel 1'!#REF!</f>
        <v>#REF!</v>
      </c>
      <c r="N28" s="1" t="e">
        <f>'Tophond 2018 deel 1'!#REF!</f>
        <v>#REF!</v>
      </c>
      <c r="O28" s="1" t="e">
        <f>'Tophond 2018 deel 1'!#REF!</f>
        <v>#REF!</v>
      </c>
      <c r="P28" s="1" t="e">
        <f>'Tophond 2018 deel 1'!#REF!</f>
        <v>#REF!</v>
      </c>
      <c r="Q28" s="1" t="e">
        <f>'Tophond 2018 deel 1'!#REF!</f>
        <v>#REF!</v>
      </c>
      <c r="R28" s="1" t="e">
        <f>'Tophond 2018 deel 1'!#REF!</f>
        <v>#REF!</v>
      </c>
      <c r="S28" s="1" t="e">
        <f>'Tophond 2018 deel 1'!#REF!</f>
        <v>#REF!</v>
      </c>
      <c r="T28" s="1" t="e">
        <f>'Tophond 2018 deel 1'!#REF!</f>
        <v>#REF!</v>
      </c>
      <c r="U28" s="1" t="e">
        <f>'Tophond 2018 deel 1'!#REF!</f>
        <v>#REF!</v>
      </c>
      <c r="V28" s="1" t="e">
        <f>'Tophond 2018 deel 1'!#REF!</f>
        <v>#REF!</v>
      </c>
      <c r="W28" s="1" t="e">
        <f>'Tophond 2018 deel 1'!#REF!</f>
        <v>#REF!</v>
      </c>
      <c r="X28" s="1" t="e">
        <f>'Tophond 2018 deel 1'!#REF!</f>
        <v>#REF!</v>
      </c>
      <c r="Y28" s="1" t="e">
        <f>'Tophond 2018 deel 1'!#REF!</f>
        <v>#REF!</v>
      </c>
      <c r="Z28" s="1" t="e">
        <f>'Tophond 2018 deel 1'!#REF!</f>
        <v>#REF!</v>
      </c>
      <c r="AA28" s="1" t="e">
        <f>'Tophond 2018 deel 1'!#REF!</f>
        <v>#REF!</v>
      </c>
      <c r="AB28" s="1" t="e">
        <f>'Tophond 2018 deel 1'!#REF!</f>
        <v>#REF!</v>
      </c>
      <c r="AC28" s="1" t="e">
        <f>'Tophond 2018 deel 1'!#REF!</f>
        <v>#REF!</v>
      </c>
      <c r="AD28" s="1" t="e">
        <f>'Tophond 2018 deel 1'!#REF!</f>
        <v>#REF!</v>
      </c>
      <c r="AE28" s="1" t="e">
        <f>'Tophond 2018 deel 1'!#REF!</f>
        <v>#REF!</v>
      </c>
      <c r="AF28" s="1" t="e">
        <f>'Tophond 2018 deel 1'!#REF!</f>
        <v>#REF!</v>
      </c>
      <c r="AG28" s="1" t="e">
        <f>'Tophond 2018 deel 1'!#REF!</f>
        <v>#REF!</v>
      </c>
      <c r="AH28" s="1" t="e">
        <f>'Tophond 2018 deel 1'!#REF!</f>
        <v>#REF!</v>
      </c>
      <c r="AI28" s="1" t="e">
        <f>'Tophond 2018 deel 1'!#REF!</f>
        <v>#REF!</v>
      </c>
      <c r="AJ28" s="1" t="e">
        <f>'Tophond 2018 deel 1'!#REF!</f>
        <v>#REF!</v>
      </c>
      <c r="AK28" s="1" t="e">
        <f>'Tophond 2018 deel 1'!#REF!</f>
        <v>#REF!</v>
      </c>
      <c r="AN28" s="1">
        <f t="shared" si="2"/>
        <v>22</v>
      </c>
      <c r="AO28" s="1">
        <f t="shared" si="3"/>
        <v>16</v>
      </c>
      <c r="AP28" s="24" t="e">
        <f t="shared" si="4"/>
        <v>#REF!</v>
      </c>
      <c r="AQ28" s="1">
        <f t="shared" si="21"/>
        <v>16</v>
      </c>
      <c r="AR28" s="1" t="e">
        <f t="shared" si="22"/>
        <v>#REF!</v>
      </c>
      <c r="AS28" s="1" t="e">
        <f t="shared" si="23"/>
        <v>#REF!</v>
      </c>
      <c r="AT28" s="1" t="e">
        <f t="shared" si="24"/>
        <v>#REF!</v>
      </c>
      <c r="AU28" s="1" t="e">
        <f t="shared" si="25"/>
        <v>#REF!</v>
      </c>
      <c r="AV28" s="1" t="e">
        <f t="shared" si="26"/>
        <v>#REF!</v>
      </c>
      <c r="AW28" s="1" t="e">
        <f t="shared" si="27"/>
        <v>#REF!</v>
      </c>
      <c r="AX28" s="1" t="e">
        <f t="shared" si="28"/>
        <v>#REF!</v>
      </c>
      <c r="AY28" s="1" t="e">
        <f t="shared" si="29"/>
        <v>#REF!</v>
      </c>
      <c r="AZ28" s="1" t="e">
        <f t="shared" si="30"/>
        <v>#REF!</v>
      </c>
      <c r="BA28" s="1" t="e">
        <f t="shared" si="31"/>
        <v>#REF!</v>
      </c>
      <c r="BB28" s="1" t="e">
        <f t="shared" si="32"/>
        <v>#REF!</v>
      </c>
      <c r="BC28" s="1" t="e">
        <f t="shared" si="33"/>
        <v>#REF!</v>
      </c>
      <c r="BD28" s="1" t="e">
        <f t="shared" si="34"/>
        <v>#REF!</v>
      </c>
      <c r="BE28" s="1" t="e">
        <f t="shared" si="35"/>
        <v>#REF!</v>
      </c>
      <c r="BF28" s="1" t="e">
        <f t="shared" si="36"/>
        <v>#REF!</v>
      </c>
      <c r="BG28" s="1" t="e">
        <f t="shared" si="37"/>
        <v>#REF!</v>
      </c>
      <c r="BH28" s="1" t="e">
        <f t="shared" si="38"/>
        <v>#REF!</v>
      </c>
      <c r="BI28" s="1" t="e">
        <f t="shared" si="39"/>
        <v>#REF!</v>
      </c>
      <c r="BJ28" s="1" t="e">
        <f t="shared" si="5"/>
        <v>#REF!</v>
      </c>
      <c r="BK28" s="1" t="e">
        <f t="shared" si="6"/>
        <v>#REF!</v>
      </c>
      <c r="BL28" s="1" t="e">
        <f t="shared" si="7"/>
        <v>#REF!</v>
      </c>
      <c r="BM28" s="1" t="e">
        <f t="shared" si="8"/>
        <v>#REF!</v>
      </c>
      <c r="BN28" s="1" t="e">
        <f t="shared" si="9"/>
        <v>#REF!</v>
      </c>
      <c r="BO28" s="1" t="e">
        <f t="shared" si="10"/>
        <v>#REF!</v>
      </c>
      <c r="BP28" s="1" t="e">
        <f t="shared" si="11"/>
        <v>#REF!</v>
      </c>
      <c r="BQ28" s="1" t="e">
        <f t="shared" si="12"/>
        <v>#REF!</v>
      </c>
      <c r="BR28" s="1" t="e">
        <f t="shared" si="13"/>
        <v>#REF!</v>
      </c>
      <c r="BS28" s="1" t="e">
        <f t="shared" si="14"/>
        <v>#REF!</v>
      </c>
      <c r="BT28" s="1" t="e">
        <f t="shared" si="15"/>
        <v>#REF!</v>
      </c>
      <c r="BU28" s="1" t="e">
        <f t="shared" si="16"/>
        <v>#REF!</v>
      </c>
      <c r="BV28" s="1" t="e">
        <f t="shared" si="17"/>
        <v>#REF!</v>
      </c>
      <c r="BW28" s="1" t="e">
        <f t="shared" si="18"/>
        <v>#REF!</v>
      </c>
      <c r="BX28" s="1" t="e">
        <f t="shared" si="19"/>
        <v>#REF!</v>
      </c>
      <c r="BY28" s="1" t="e">
        <f t="shared" si="20"/>
        <v>#REF!</v>
      </c>
    </row>
    <row r="29" spans="1:77" x14ac:dyDescent="0.2">
      <c r="A29" s="1">
        <v>23</v>
      </c>
      <c r="B29" s="1" t="e">
        <f>'Tophond 2018 deel 1'!#REF!</f>
        <v>#REF!</v>
      </c>
      <c r="C29" s="1" t="e">
        <f>'Tophond 2018 deel 1'!#REF!</f>
        <v>#REF!</v>
      </c>
      <c r="D29" s="1" t="e">
        <f>'Tophond 2018 deel 1'!#REF!</f>
        <v>#REF!</v>
      </c>
      <c r="E29" s="1" t="e">
        <f>'Tophond 2018 deel 1'!#REF!</f>
        <v>#REF!</v>
      </c>
      <c r="F29" s="1" t="e">
        <f>'Tophond 2018 deel 1'!#REF!</f>
        <v>#REF!</v>
      </c>
      <c r="G29" s="1" t="e">
        <f>'Tophond 2018 deel 1'!#REF!</f>
        <v>#REF!</v>
      </c>
      <c r="H29" s="1" t="e">
        <f>'Tophond 2018 deel 1'!#REF!</f>
        <v>#REF!</v>
      </c>
      <c r="I29" s="1" t="e">
        <f>'Tophond 2018 deel 1'!#REF!</f>
        <v>#REF!</v>
      </c>
      <c r="J29" s="1" t="e">
        <f>'Tophond 2018 deel 1'!#REF!</f>
        <v>#REF!</v>
      </c>
      <c r="K29" s="1" t="e">
        <f>'Tophond 2018 deel 1'!#REF!</f>
        <v>#REF!</v>
      </c>
      <c r="L29" s="1" t="e">
        <f>'Tophond 2018 deel 1'!#REF!</f>
        <v>#REF!</v>
      </c>
      <c r="M29" s="1" t="e">
        <f>'Tophond 2018 deel 1'!#REF!</f>
        <v>#REF!</v>
      </c>
      <c r="N29" s="1" t="e">
        <f>'Tophond 2018 deel 1'!#REF!</f>
        <v>#REF!</v>
      </c>
      <c r="O29" s="1" t="e">
        <f>'Tophond 2018 deel 1'!#REF!</f>
        <v>#REF!</v>
      </c>
      <c r="P29" s="1" t="e">
        <f>'Tophond 2018 deel 1'!#REF!</f>
        <v>#REF!</v>
      </c>
      <c r="Q29" s="1" t="e">
        <f>'Tophond 2018 deel 1'!#REF!</f>
        <v>#REF!</v>
      </c>
      <c r="R29" s="1" t="e">
        <f>'Tophond 2018 deel 1'!#REF!</f>
        <v>#REF!</v>
      </c>
      <c r="S29" s="1" t="e">
        <f>'Tophond 2018 deel 1'!#REF!</f>
        <v>#REF!</v>
      </c>
      <c r="T29" s="1" t="e">
        <f>'Tophond 2018 deel 1'!#REF!</f>
        <v>#REF!</v>
      </c>
      <c r="U29" s="1" t="e">
        <f>'Tophond 2018 deel 1'!#REF!</f>
        <v>#REF!</v>
      </c>
      <c r="V29" s="1" t="e">
        <f>'Tophond 2018 deel 1'!#REF!</f>
        <v>#REF!</v>
      </c>
      <c r="W29" s="1" t="e">
        <f>'Tophond 2018 deel 1'!#REF!</f>
        <v>#REF!</v>
      </c>
      <c r="X29" s="1" t="e">
        <f>'Tophond 2018 deel 1'!#REF!</f>
        <v>#REF!</v>
      </c>
      <c r="Y29" s="1" t="e">
        <f>'Tophond 2018 deel 1'!#REF!</f>
        <v>#REF!</v>
      </c>
      <c r="Z29" s="1" t="e">
        <f>'Tophond 2018 deel 1'!#REF!</f>
        <v>#REF!</v>
      </c>
      <c r="AA29" s="1" t="e">
        <f>'Tophond 2018 deel 1'!#REF!</f>
        <v>#REF!</v>
      </c>
      <c r="AB29" s="1" t="e">
        <f>'Tophond 2018 deel 1'!#REF!</f>
        <v>#REF!</v>
      </c>
      <c r="AC29" s="1" t="e">
        <f>'Tophond 2018 deel 1'!#REF!</f>
        <v>#REF!</v>
      </c>
      <c r="AD29" s="1" t="e">
        <f>'Tophond 2018 deel 1'!#REF!</f>
        <v>#REF!</v>
      </c>
      <c r="AE29" s="1" t="e">
        <f>'Tophond 2018 deel 1'!#REF!</f>
        <v>#REF!</v>
      </c>
      <c r="AF29" s="1" t="e">
        <f>'Tophond 2018 deel 1'!#REF!</f>
        <v>#REF!</v>
      </c>
      <c r="AG29" s="1" t="e">
        <f>'Tophond 2018 deel 1'!#REF!</f>
        <v>#REF!</v>
      </c>
      <c r="AH29" s="1" t="e">
        <f>'Tophond 2018 deel 1'!#REF!</f>
        <v>#REF!</v>
      </c>
      <c r="AI29" s="1" t="e">
        <f>'Tophond 2018 deel 1'!#REF!</f>
        <v>#REF!</v>
      </c>
      <c r="AJ29" s="1" t="e">
        <f>'Tophond 2018 deel 1'!#REF!</f>
        <v>#REF!</v>
      </c>
      <c r="AK29" s="1" t="e">
        <f>'Tophond 2018 deel 1'!#REF!</f>
        <v>#REF!</v>
      </c>
      <c r="AN29" s="1">
        <f t="shared" si="2"/>
        <v>23</v>
      </c>
      <c r="AO29" s="1" t="e">
        <f t="shared" si="3"/>
        <v>#REF!</v>
      </c>
      <c r="AP29" s="24" t="e">
        <f t="shared" si="4"/>
        <v>#REF!</v>
      </c>
      <c r="AQ29" s="1" t="e">
        <f t="shared" si="21"/>
        <v>#REF!</v>
      </c>
      <c r="AR29" s="1" t="e">
        <f t="shared" si="22"/>
        <v>#REF!</v>
      </c>
      <c r="AS29" s="1" t="e">
        <f t="shared" si="23"/>
        <v>#REF!</v>
      </c>
      <c r="AT29" s="1" t="e">
        <f t="shared" si="24"/>
        <v>#REF!</v>
      </c>
      <c r="AU29" s="1" t="e">
        <f t="shared" si="25"/>
        <v>#REF!</v>
      </c>
      <c r="AV29" s="1" t="e">
        <f t="shared" si="26"/>
        <v>#REF!</v>
      </c>
      <c r="AW29" s="1" t="e">
        <f t="shared" si="27"/>
        <v>#REF!</v>
      </c>
      <c r="AX29" s="1" t="e">
        <f t="shared" si="28"/>
        <v>#REF!</v>
      </c>
      <c r="AY29" s="1" t="e">
        <f t="shared" si="29"/>
        <v>#REF!</v>
      </c>
      <c r="AZ29" s="1" t="e">
        <f t="shared" si="30"/>
        <v>#REF!</v>
      </c>
      <c r="BA29" s="1" t="e">
        <f t="shared" si="31"/>
        <v>#REF!</v>
      </c>
      <c r="BB29" s="1" t="e">
        <f t="shared" si="32"/>
        <v>#REF!</v>
      </c>
      <c r="BC29" s="1" t="e">
        <f t="shared" si="33"/>
        <v>#REF!</v>
      </c>
      <c r="BD29" s="1" t="e">
        <f t="shared" si="34"/>
        <v>#REF!</v>
      </c>
      <c r="BE29" s="1" t="e">
        <f t="shared" si="35"/>
        <v>#REF!</v>
      </c>
      <c r="BF29" s="1" t="e">
        <f t="shared" si="36"/>
        <v>#REF!</v>
      </c>
      <c r="BG29" s="1" t="e">
        <f t="shared" si="37"/>
        <v>#REF!</v>
      </c>
      <c r="BH29" s="1" t="e">
        <f t="shared" si="38"/>
        <v>#REF!</v>
      </c>
      <c r="BI29" s="1" t="e">
        <f t="shared" si="39"/>
        <v>#REF!</v>
      </c>
      <c r="BJ29" s="1" t="e">
        <f t="shared" si="5"/>
        <v>#REF!</v>
      </c>
      <c r="BK29" s="1" t="e">
        <f t="shared" si="6"/>
        <v>#REF!</v>
      </c>
      <c r="BL29" s="1" t="e">
        <f t="shared" si="7"/>
        <v>#REF!</v>
      </c>
      <c r="BM29" s="1" t="e">
        <f t="shared" si="8"/>
        <v>#REF!</v>
      </c>
      <c r="BN29" s="1" t="e">
        <f t="shared" si="9"/>
        <v>#REF!</v>
      </c>
      <c r="BO29" s="1" t="e">
        <f t="shared" si="10"/>
        <v>#REF!</v>
      </c>
      <c r="BP29" s="1" t="e">
        <f t="shared" si="11"/>
        <v>#REF!</v>
      </c>
      <c r="BQ29" s="1" t="e">
        <f t="shared" si="12"/>
        <v>#REF!</v>
      </c>
      <c r="BR29" s="1" t="e">
        <f t="shared" si="13"/>
        <v>#REF!</v>
      </c>
      <c r="BS29" s="1" t="e">
        <f t="shared" si="14"/>
        <v>#REF!</v>
      </c>
      <c r="BT29" s="1" t="e">
        <f t="shared" si="15"/>
        <v>#REF!</v>
      </c>
      <c r="BU29" s="1" t="e">
        <f t="shared" si="16"/>
        <v>#REF!</v>
      </c>
      <c r="BV29" s="1" t="e">
        <f t="shared" si="17"/>
        <v>#REF!</v>
      </c>
      <c r="BW29" s="1" t="e">
        <f t="shared" si="18"/>
        <v>#REF!</v>
      </c>
      <c r="BX29" s="1" t="e">
        <f t="shared" si="19"/>
        <v>#REF!</v>
      </c>
      <c r="BY29" s="1" t="e">
        <f t="shared" si="20"/>
        <v>#REF!</v>
      </c>
    </row>
    <row r="30" spans="1:77" x14ac:dyDescent="0.2">
      <c r="A30" s="1">
        <v>24</v>
      </c>
      <c r="B30" s="1" t="e">
        <f>'Tophond 2018 deel 1'!#REF!</f>
        <v>#REF!</v>
      </c>
      <c r="C30" s="1" t="e">
        <f>'Tophond 2018 deel 1'!#REF!</f>
        <v>#REF!</v>
      </c>
      <c r="D30" s="1" t="e">
        <f>'Tophond 2018 deel 1'!#REF!</f>
        <v>#REF!</v>
      </c>
      <c r="E30" s="1" t="e">
        <f>'Tophond 2018 deel 1'!#REF!</f>
        <v>#REF!</v>
      </c>
      <c r="F30" s="1" t="e">
        <f>'Tophond 2018 deel 1'!#REF!</f>
        <v>#REF!</v>
      </c>
      <c r="G30" s="1" t="e">
        <f>'Tophond 2018 deel 1'!#REF!</f>
        <v>#REF!</v>
      </c>
      <c r="H30" s="1" t="e">
        <f>'Tophond 2018 deel 1'!#REF!</f>
        <v>#REF!</v>
      </c>
      <c r="I30" s="1" t="e">
        <f>'Tophond 2018 deel 1'!#REF!</f>
        <v>#REF!</v>
      </c>
      <c r="J30" s="1" t="e">
        <f>'Tophond 2018 deel 1'!#REF!</f>
        <v>#REF!</v>
      </c>
      <c r="K30" s="1" t="e">
        <f>'Tophond 2018 deel 1'!#REF!</f>
        <v>#REF!</v>
      </c>
      <c r="L30" s="1" t="e">
        <f>'Tophond 2018 deel 1'!#REF!</f>
        <v>#REF!</v>
      </c>
      <c r="M30" s="1" t="e">
        <f>'Tophond 2018 deel 1'!#REF!</f>
        <v>#REF!</v>
      </c>
      <c r="N30" s="1" t="e">
        <f>'Tophond 2018 deel 1'!#REF!</f>
        <v>#REF!</v>
      </c>
      <c r="O30" s="1" t="e">
        <f>'Tophond 2018 deel 1'!#REF!</f>
        <v>#REF!</v>
      </c>
      <c r="P30" s="1" t="e">
        <f>'Tophond 2018 deel 1'!#REF!</f>
        <v>#REF!</v>
      </c>
      <c r="Q30" s="1" t="e">
        <f>'Tophond 2018 deel 1'!#REF!</f>
        <v>#REF!</v>
      </c>
      <c r="R30" s="1" t="e">
        <f>'Tophond 2018 deel 1'!#REF!</f>
        <v>#REF!</v>
      </c>
      <c r="S30" s="1" t="e">
        <f>'Tophond 2018 deel 1'!#REF!</f>
        <v>#REF!</v>
      </c>
      <c r="T30" s="1" t="e">
        <f>'Tophond 2018 deel 1'!#REF!</f>
        <v>#REF!</v>
      </c>
      <c r="U30" s="1" t="e">
        <f>'Tophond 2018 deel 1'!#REF!</f>
        <v>#REF!</v>
      </c>
      <c r="V30" s="1" t="e">
        <f>'Tophond 2018 deel 1'!#REF!</f>
        <v>#REF!</v>
      </c>
      <c r="W30" s="1" t="e">
        <f>'Tophond 2018 deel 1'!#REF!</f>
        <v>#REF!</v>
      </c>
      <c r="X30" s="1" t="e">
        <f>'Tophond 2018 deel 1'!#REF!</f>
        <v>#REF!</v>
      </c>
      <c r="Y30" s="1" t="e">
        <f>'Tophond 2018 deel 1'!#REF!</f>
        <v>#REF!</v>
      </c>
      <c r="Z30" s="1" t="e">
        <f>'Tophond 2018 deel 1'!#REF!</f>
        <v>#REF!</v>
      </c>
      <c r="AA30" s="1" t="e">
        <f>'Tophond 2018 deel 1'!#REF!</f>
        <v>#REF!</v>
      </c>
      <c r="AB30" s="1" t="e">
        <f>'Tophond 2018 deel 1'!#REF!</f>
        <v>#REF!</v>
      </c>
      <c r="AC30" s="1" t="e">
        <f>'Tophond 2018 deel 1'!#REF!</f>
        <v>#REF!</v>
      </c>
      <c r="AD30" s="1" t="e">
        <f>'Tophond 2018 deel 1'!#REF!</f>
        <v>#REF!</v>
      </c>
      <c r="AE30" s="1" t="e">
        <f>'Tophond 2018 deel 1'!#REF!</f>
        <v>#REF!</v>
      </c>
      <c r="AF30" s="1" t="e">
        <f>'Tophond 2018 deel 1'!#REF!</f>
        <v>#REF!</v>
      </c>
      <c r="AG30" s="1" t="e">
        <f>'Tophond 2018 deel 1'!#REF!</f>
        <v>#REF!</v>
      </c>
      <c r="AH30" s="1" t="e">
        <f>'Tophond 2018 deel 1'!#REF!</f>
        <v>#REF!</v>
      </c>
      <c r="AI30" s="1" t="e">
        <f>'Tophond 2018 deel 1'!#REF!</f>
        <v>#REF!</v>
      </c>
      <c r="AJ30" s="1" t="e">
        <f>'Tophond 2018 deel 1'!#REF!</f>
        <v>#REF!</v>
      </c>
      <c r="AK30" s="1" t="e">
        <f>'Tophond 2018 deel 1'!#REF!</f>
        <v>#REF!</v>
      </c>
      <c r="AN30" s="1">
        <f t="shared" si="2"/>
        <v>24</v>
      </c>
      <c r="AO30" s="1" t="e">
        <f t="shared" si="3"/>
        <v>#REF!</v>
      </c>
      <c r="AP30" s="24" t="e">
        <f t="shared" si="4"/>
        <v>#REF!</v>
      </c>
      <c r="AQ30" s="1" t="e">
        <f t="shared" si="21"/>
        <v>#REF!</v>
      </c>
      <c r="AR30" s="1" t="e">
        <f t="shared" si="22"/>
        <v>#REF!</v>
      </c>
      <c r="AS30" s="1" t="e">
        <f t="shared" si="23"/>
        <v>#REF!</v>
      </c>
      <c r="AT30" s="1" t="e">
        <f t="shared" si="24"/>
        <v>#REF!</v>
      </c>
      <c r="AU30" s="1" t="e">
        <f t="shared" si="25"/>
        <v>#REF!</v>
      </c>
      <c r="AV30" s="1" t="e">
        <f t="shared" si="26"/>
        <v>#REF!</v>
      </c>
      <c r="AW30" s="1" t="e">
        <f t="shared" si="27"/>
        <v>#REF!</v>
      </c>
      <c r="AX30" s="1" t="e">
        <f t="shared" si="28"/>
        <v>#REF!</v>
      </c>
      <c r="AY30" s="1" t="e">
        <f t="shared" si="29"/>
        <v>#REF!</v>
      </c>
      <c r="AZ30" s="1" t="e">
        <f t="shared" si="30"/>
        <v>#REF!</v>
      </c>
      <c r="BA30" s="1" t="e">
        <f t="shared" si="31"/>
        <v>#REF!</v>
      </c>
      <c r="BB30" s="1" t="e">
        <f t="shared" si="32"/>
        <v>#REF!</v>
      </c>
      <c r="BC30" s="1" t="e">
        <f t="shared" si="33"/>
        <v>#REF!</v>
      </c>
      <c r="BD30" s="1" t="e">
        <f t="shared" si="34"/>
        <v>#REF!</v>
      </c>
      <c r="BE30" s="1" t="e">
        <f t="shared" si="35"/>
        <v>#REF!</v>
      </c>
      <c r="BF30" s="1" t="e">
        <f t="shared" si="36"/>
        <v>#REF!</v>
      </c>
      <c r="BG30" s="1" t="e">
        <f t="shared" si="37"/>
        <v>#REF!</v>
      </c>
      <c r="BH30" s="1" t="e">
        <f t="shared" si="38"/>
        <v>#REF!</v>
      </c>
      <c r="BI30" s="1" t="e">
        <f t="shared" si="39"/>
        <v>#REF!</v>
      </c>
      <c r="BJ30" s="1" t="e">
        <f t="shared" si="5"/>
        <v>#REF!</v>
      </c>
      <c r="BK30" s="1" t="e">
        <f t="shared" si="6"/>
        <v>#REF!</v>
      </c>
      <c r="BL30" s="1" t="e">
        <f t="shared" si="7"/>
        <v>#REF!</v>
      </c>
      <c r="BM30" s="1" t="e">
        <f t="shared" si="8"/>
        <v>#REF!</v>
      </c>
      <c r="BN30" s="1" t="e">
        <f t="shared" si="9"/>
        <v>#REF!</v>
      </c>
      <c r="BO30" s="1" t="e">
        <f t="shared" si="10"/>
        <v>#REF!</v>
      </c>
      <c r="BP30" s="1" t="e">
        <f t="shared" si="11"/>
        <v>#REF!</v>
      </c>
      <c r="BQ30" s="1" t="e">
        <f t="shared" si="12"/>
        <v>#REF!</v>
      </c>
      <c r="BR30" s="1" t="e">
        <f t="shared" si="13"/>
        <v>#REF!</v>
      </c>
      <c r="BS30" s="1" t="e">
        <f t="shared" si="14"/>
        <v>#REF!</v>
      </c>
      <c r="BT30" s="1" t="e">
        <f t="shared" si="15"/>
        <v>#REF!</v>
      </c>
      <c r="BU30" s="1" t="e">
        <f t="shared" si="16"/>
        <v>#REF!</v>
      </c>
      <c r="BV30" s="1" t="e">
        <f t="shared" si="17"/>
        <v>#REF!</v>
      </c>
      <c r="BW30" s="1" t="e">
        <f t="shared" si="18"/>
        <v>#REF!</v>
      </c>
      <c r="BX30" s="1" t="e">
        <f t="shared" si="19"/>
        <v>#REF!</v>
      </c>
      <c r="BY30" s="1" t="e">
        <f t="shared" si="20"/>
        <v>#REF!</v>
      </c>
    </row>
    <row r="31" spans="1:77" x14ac:dyDescent="0.2">
      <c r="A31" s="1">
        <v>25</v>
      </c>
      <c r="B31" s="1" t="e">
        <f>'Tophond 2018 deel 1'!#REF!</f>
        <v>#REF!</v>
      </c>
      <c r="C31" s="1" t="e">
        <f>'Tophond 2018 deel 1'!#REF!</f>
        <v>#REF!</v>
      </c>
      <c r="D31" s="1" t="e">
        <f>'Tophond 2018 deel 1'!#REF!</f>
        <v>#REF!</v>
      </c>
      <c r="E31" s="1" t="e">
        <f>'Tophond 2018 deel 1'!#REF!</f>
        <v>#REF!</v>
      </c>
      <c r="F31" s="1" t="e">
        <f>'Tophond 2018 deel 1'!#REF!</f>
        <v>#REF!</v>
      </c>
      <c r="G31" s="1" t="e">
        <f>'Tophond 2018 deel 1'!#REF!</f>
        <v>#REF!</v>
      </c>
      <c r="H31" s="1" t="e">
        <f>'Tophond 2018 deel 1'!#REF!</f>
        <v>#REF!</v>
      </c>
      <c r="I31" s="1" t="e">
        <f>'Tophond 2018 deel 1'!#REF!</f>
        <v>#REF!</v>
      </c>
      <c r="J31" s="1" t="e">
        <f>'Tophond 2018 deel 1'!#REF!</f>
        <v>#REF!</v>
      </c>
      <c r="K31" s="1" t="e">
        <f>'Tophond 2018 deel 1'!#REF!</f>
        <v>#REF!</v>
      </c>
      <c r="L31" s="1" t="e">
        <f>'Tophond 2018 deel 1'!#REF!</f>
        <v>#REF!</v>
      </c>
      <c r="M31" s="1" t="e">
        <f>'Tophond 2018 deel 1'!#REF!</f>
        <v>#REF!</v>
      </c>
      <c r="N31" s="1" t="e">
        <f>'Tophond 2018 deel 1'!#REF!</f>
        <v>#REF!</v>
      </c>
      <c r="O31" s="1" t="e">
        <f>'Tophond 2018 deel 1'!#REF!</f>
        <v>#REF!</v>
      </c>
      <c r="P31" s="1" t="e">
        <f>'Tophond 2018 deel 1'!#REF!</f>
        <v>#REF!</v>
      </c>
      <c r="Q31" s="1" t="e">
        <f>'Tophond 2018 deel 1'!#REF!</f>
        <v>#REF!</v>
      </c>
      <c r="R31" s="1" t="e">
        <f>'Tophond 2018 deel 1'!#REF!</f>
        <v>#REF!</v>
      </c>
      <c r="S31" s="1" t="e">
        <f>'Tophond 2018 deel 1'!#REF!</f>
        <v>#REF!</v>
      </c>
      <c r="T31" s="1" t="e">
        <f>'Tophond 2018 deel 1'!#REF!</f>
        <v>#REF!</v>
      </c>
      <c r="U31" s="1" t="e">
        <f>'Tophond 2018 deel 1'!#REF!</f>
        <v>#REF!</v>
      </c>
      <c r="V31" s="1" t="e">
        <f>'Tophond 2018 deel 1'!#REF!</f>
        <v>#REF!</v>
      </c>
      <c r="W31" s="1" t="e">
        <f>'Tophond 2018 deel 1'!#REF!</f>
        <v>#REF!</v>
      </c>
      <c r="X31" s="1" t="e">
        <f>'Tophond 2018 deel 1'!#REF!</f>
        <v>#REF!</v>
      </c>
      <c r="Y31" s="1" t="e">
        <f>'Tophond 2018 deel 1'!#REF!</f>
        <v>#REF!</v>
      </c>
      <c r="Z31" s="1" t="e">
        <f>'Tophond 2018 deel 1'!#REF!</f>
        <v>#REF!</v>
      </c>
      <c r="AA31" s="1" t="e">
        <f>'Tophond 2018 deel 1'!#REF!</f>
        <v>#REF!</v>
      </c>
      <c r="AB31" s="1" t="e">
        <f>'Tophond 2018 deel 1'!#REF!</f>
        <v>#REF!</v>
      </c>
      <c r="AC31" s="1" t="e">
        <f>'Tophond 2018 deel 1'!#REF!</f>
        <v>#REF!</v>
      </c>
      <c r="AD31" s="1" t="e">
        <f>'Tophond 2018 deel 1'!#REF!</f>
        <v>#REF!</v>
      </c>
      <c r="AE31" s="1" t="e">
        <f>'Tophond 2018 deel 1'!#REF!</f>
        <v>#REF!</v>
      </c>
      <c r="AF31" s="1" t="e">
        <f>'Tophond 2018 deel 1'!#REF!</f>
        <v>#REF!</v>
      </c>
      <c r="AG31" s="1" t="e">
        <f>'Tophond 2018 deel 1'!#REF!</f>
        <v>#REF!</v>
      </c>
      <c r="AH31" s="1" t="e">
        <f>'Tophond 2018 deel 1'!#REF!</f>
        <v>#REF!</v>
      </c>
      <c r="AI31" s="1" t="e">
        <f>'Tophond 2018 deel 1'!#REF!</f>
        <v>#REF!</v>
      </c>
      <c r="AJ31" s="1" t="e">
        <f>'Tophond 2018 deel 1'!#REF!</f>
        <v>#REF!</v>
      </c>
      <c r="AK31" s="1" t="e">
        <f>'Tophond 2018 deel 1'!#REF!</f>
        <v>#REF!</v>
      </c>
      <c r="AN31" s="1">
        <f t="shared" si="2"/>
        <v>25</v>
      </c>
      <c r="AO31" s="1" t="e">
        <f t="shared" si="3"/>
        <v>#REF!</v>
      </c>
      <c r="AP31" s="24" t="e">
        <f t="shared" si="4"/>
        <v>#REF!</v>
      </c>
      <c r="AQ31" s="1" t="e">
        <f t="shared" si="21"/>
        <v>#REF!</v>
      </c>
      <c r="AR31" s="1" t="e">
        <f t="shared" si="22"/>
        <v>#REF!</v>
      </c>
      <c r="AS31" s="1" t="e">
        <f t="shared" si="23"/>
        <v>#REF!</v>
      </c>
      <c r="AT31" s="1" t="e">
        <f t="shared" si="24"/>
        <v>#REF!</v>
      </c>
      <c r="AU31" s="1" t="e">
        <f t="shared" si="25"/>
        <v>#REF!</v>
      </c>
      <c r="AV31" s="1" t="e">
        <f t="shared" si="26"/>
        <v>#REF!</v>
      </c>
      <c r="AW31" s="1" t="e">
        <f t="shared" si="27"/>
        <v>#REF!</v>
      </c>
      <c r="AX31" s="1" t="e">
        <f t="shared" si="28"/>
        <v>#REF!</v>
      </c>
      <c r="AY31" s="1" t="e">
        <f t="shared" si="29"/>
        <v>#REF!</v>
      </c>
      <c r="AZ31" s="1" t="e">
        <f t="shared" si="30"/>
        <v>#REF!</v>
      </c>
      <c r="BA31" s="1" t="e">
        <f t="shared" si="31"/>
        <v>#REF!</v>
      </c>
      <c r="BB31" s="1" t="e">
        <f t="shared" si="32"/>
        <v>#REF!</v>
      </c>
      <c r="BC31" s="1" t="e">
        <f t="shared" si="33"/>
        <v>#REF!</v>
      </c>
      <c r="BD31" s="1" t="e">
        <f t="shared" si="34"/>
        <v>#REF!</v>
      </c>
      <c r="BE31" s="1" t="e">
        <f t="shared" si="35"/>
        <v>#REF!</v>
      </c>
      <c r="BF31" s="1" t="e">
        <f t="shared" si="36"/>
        <v>#REF!</v>
      </c>
      <c r="BG31" s="1" t="e">
        <f t="shared" si="37"/>
        <v>#REF!</v>
      </c>
      <c r="BH31" s="1" t="e">
        <f t="shared" si="38"/>
        <v>#REF!</v>
      </c>
      <c r="BI31" s="1" t="e">
        <f t="shared" si="39"/>
        <v>#REF!</v>
      </c>
      <c r="BJ31" s="1" t="e">
        <f t="shared" si="5"/>
        <v>#REF!</v>
      </c>
      <c r="BK31" s="1" t="e">
        <f t="shared" si="6"/>
        <v>#REF!</v>
      </c>
      <c r="BL31" s="1" t="e">
        <f t="shared" si="7"/>
        <v>#REF!</v>
      </c>
      <c r="BM31" s="1" t="e">
        <f t="shared" si="8"/>
        <v>#REF!</v>
      </c>
      <c r="BN31" s="1" t="e">
        <f t="shared" si="9"/>
        <v>#REF!</v>
      </c>
      <c r="BO31" s="1" t="e">
        <f t="shared" si="10"/>
        <v>#REF!</v>
      </c>
      <c r="BP31" s="1" t="e">
        <f t="shared" si="11"/>
        <v>#REF!</v>
      </c>
      <c r="BQ31" s="1" t="e">
        <f t="shared" si="12"/>
        <v>#REF!</v>
      </c>
      <c r="BR31" s="1" t="e">
        <f t="shared" si="13"/>
        <v>#REF!</v>
      </c>
      <c r="BS31" s="1" t="e">
        <f t="shared" si="14"/>
        <v>#REF!</v>
      </c>
      <c r="BT31" s="1" t="e">
        <f t="shared" si="15"/>
        <v>#REF!</v>
      </c>
      <c r="BU31" s="1" t="e">
        <f t="shared" si="16"/>
        <v>#REF!</v>
      </c>
      <c r="BV31" s="1" t="e">
        <f t="shared" si="17"/>
        <v>#REF!</v>
      </c>
      <c r="BW31" s="1" t="e">
        <f t="shared" si="18"/>
        <v>#REF!</v>
      </c>
      <c r="BX31" s="1" t="e">
        <f t="shared" si="19"/>
        <v>#REF!</v>
      </c>
      <c r="BY31" s="1" t="e">
        <f t="shared" si="20"/>
        <v>#REF!</v>
      </c>
    </row>
    <row r="32" spans="1:77" x14ac:dyDescent="0.2">
      <c r="A32" s="1">
        <v>26</v>
      </c>
      <c r="B32" s="1" t="str">
        <f>'Tophond 2018 deel 1'!B58</f>
        <v>Autumn Flower of Canuteborough</v>
      </c>
      <c r="C32" s="1" t="e">
        <f>'Tophond 2018 deel 1'!#REF!</f>
        <v>#REF!</v>
      </c>
      <c r="D32" s="1" t="e">
        <f>'Tophond 2018 deel 1'!#REF!</f>
        <v>#REF!</v>
      </c>
      <c r="E32" s="1" t="e">
        <f>'Tophond 2018 deel 1'!#REF!</f>
        <v>#REF!</v>
      </c>
      <c r="F32" s="1" t="e">
        <f>'Tophond 2018 deel 1'!#REF!</f>
        <v>#REF!</v>
      </c>
      <c r="G32" s="1" t="e">
        <f>'Tophond 2018 deel 1'!#REF!</f>
        <v>#REF!</v>
      </c>
      <c r="H32" s="1" t="e">
        <f>'Tophond 2018 deel 1'!#REF!</f>
        <v>#REF!</v>
      </c>
      <c r="I32" s="1">
        <f>'Tophond 2018 deel 1'!D58</f>
        <v>0</v>
      </c>
      <c r="J32" s="1">
        <f>'Tophond 2018 deel 1'!E58</f>
        <v>0</v>
      </c>
      <c r="K32" s="1">
        <f>'Tophond 2018 deel 1'!H58</f>
        <v>8</v>
      </c>
      <c r="L32" s="1" t="str">
        <f>'Tophond 2018 deel 1'!I58</f>
        <v>1U CAC</v>
      </c>
      <c r="M32" s="1">
        <f>'Tophond 2018 deel 1'!J58</f>
        <v>0</v>
      </c>
      <c r="N32" s="1">
        <f>'Tophond 2018 deel 1'!K58</f>
        <v>0</v>
      </c>
      <c r="O32" s="1">
        <f>'Tophond 2018 deel 1'!L58</f>
        <v>0</v>
      </c>
      <c r="P32" s="1">
        <f>'Tophond 2018 deel 1'!M58</f>
        <v>0</v>
      </c>
      <c r="Q32" s="1">
        <f>'Tophond 2018 deel 1'!N58</f>
        <v>0</v>
      </c>
      <c r="R32" s="1" t="str">
        <f>'Tophond 2018 deel 1'!Q58</f>
        <v>1U CABIB</v>
      </c>
      <c r="S32" s="1">
        <f>'Tophond 2018 deel 1'!R58</f>
        <v>0</v>
      </c>
      <c r="T32" s="1" t="e">
        <f>'Tophond 2018 deel 1'!#REF!</f>
        <v>#REF!</v>
      </c>
      <c r="U32" s="1">
        <f>'Tophond 2018 deel 1'!S58</f>
        <v>0</v>
      </c>
      <c r="V32" s="1">
        <f>'Tophond 2018 deel 1'!AA58</f>
        <v>0</v>
      </c>
      <c r="W32" s="1">
        <f>'Tophond 2018 deel 1'!AB58</f>
        <v>0</v>
      </c>
      <c r="X32" s="1" t="e">
        <f>'Tophond 2018 deel 1'!#REF!</f>
        <v>#REF!</v>
      </c>
      <c r="Y32" s="1" t="e">
        <f>'Tophond 2018 deel 1'!#REF!</f>
        <v>#REF!</v>
      </c>
      <c r="Z32" s="1">
        <f>'Tophond 2018 deel 1'!AC58</f>
        <v>0</v>
      </c>
      <c r="AA32" s="1">
        <f>'Tophond 2018 deel 1'!AD58</f>
        <v>0</v>
      </c>
      <c r="AB32" s="1" t="e">
        <f>'Tophond 2018 deel 1'!#REF!</f>
        <v>#REF!</v>
      </c>
      <c r="AC32" s="1">
        <f>'Tophond 2018 deel 1'!AE58</f>
        <v>0</v>
      </c>
      <c r="AD32" s="1">
        <f>'Tophond 2018 deel 1'!AF58</f>
        <v>0</v>
      </c>
      <c r="AE32" s="1" t="e">
        <f>'Tophond 2018 deel 1'!#REF!</f>
        <v>#REF!</v>
      </c>
      <c r="AF32" s="1" t="e">
        <f>'Tophond 2018 deel 1'!#REF!</f>
        <v>#REF!</v>
      </c>
      <c r="AG32" s="1">
        <f>'Tophond 2018 deel 1'!AG58</f>
        <v>0</v>
      </c>
      <c r="AH32" s="1">
        <f>'Tophond 2018 deel 1'!AH58</f>
        <v>0</v>
      </c>
      <c r="AI32" s="1">
        <f>'Tophond 2018 deel 1'!AI58</f>
        <v>0</v>
      </c>
      <c r="AJ32" s="1">
        <f>'Tophond 2018 deel 1'!AJ58</f>
        <v>0</v>
      </c>
      <c r="AK32" s="1" t="e">
        <f>'Tophond 2018 deel 1'!#REF!</f>
        <v>#REF!</v>
      </c>
      <c r="AN32" s="1">
        <f t="shared" si="2"/>
        <v>26</v>
      </c>
      <c r="AO32" s="1" t="e">
        <f t="shared" si="3"/>
        <v>#REF!</v>
      </c>
      <c r="AP32" s="24" t="str">
        <f t="shared" si="4"/>
        <v>Autumn Flower of Canuteborough</v>
      </c>
      <c r="AQ32" s="1" t="e">
        <f t="shared" si="21"/>
        <v>#REF!</v>
      </c>
      <c r="AR32" s="1" t="e">
        <f t="shared" si="22"/>
        <v>#REF!</v>
      </c>
      <c r="AS32" s="1" t="e">
        <f t="shared" si="23"/>
        <v>#REF!</v>
      </c>
      <c r="AT32" s="1" t="e">
        <f t="shared" si="24"/>
        <v>#REF!</v>
      </c>
      <c r="AU32" s="1" t="e">
        <f t="shared" si="25"/>
        <v>#REF!</v>
      </c>
      <c r="AV32" s="1" t="e">
        <f t="shared" si="26"/>
        <v>#REF!</v>
      </c>
      <c r="AW32" s="1">
        <f t="shared" si="27"/>
        <v>0</v>
      </c>
      <c r="AX32" s="1">
        <f t="shared" si="28"/>
        <v>0</v>
      </c>
      <c r="AY32" s="1">
        <f t="shared" si="29"/>
        <v>8</v>
      </c>
      <c r="AZ32" s="1" t="str">
        <f t="shared" si="30"/>
        <v>1U CAC</v>
      </c>
      <c r="BA32" s="1">
        <f t="shared" si="31"/>
        <v>0</v>
      </c>
      <c r="BB32" s="1">
        <f t="shared" si="32"/>
        <v>0</v>
      </c>
      <c r="BC32" s="1">
        <f t="shared" si="33"/>
        <v>0</v>
      </c>
      <c r="BD32" s="1">
        <f t="shared" si="34"/>
        <v>0</v>
      </c>
      <c r="BE32" s="1">
        <f t="shared" si="35"/>
        <v>0</v>
      </c>
      <c r="BF32" s="1" t="str">
        <f t="shared" si="36"/>
        <v>1U CABIB</v>
      </c>
      <c r="BG32" s="1">
        <f t="shared" si="37"/>
        <v>0</v>
      </c>
      <c r="BH32" s="1" t="e">
        <f t="shared" si="38"/>
        <v>#REF!</v>
      </c>
      <c r="BI32" s="1">
        <f t="shared" si="39"/>
        <v>0</v>
      </c>
      <c r="BJ32" s="1">
        <f t="shared" si="5"/>
        <v>0</v>
      </c>
      <c r="BK32" s="1">
        <f t="shared" si="6"/>
        <v>0</v>
      </c>
      <c r="BL32" s="1" t="e">
        <f t="shared" si="7"/>
        <v>#REF!</v>
      </c>
      <c r="BM32" s="1" t="e">
        <f t="shared" si="8"/>
        <v>#REF!</v>
      </c>
      <c r="BN32" s="1">
        <f t="shared" si="9"/>
        <v>0</v>
      </c>
      <c r="BO32" s="1">
        <f t="shared" si="10"/>
        <v>0</v>
      </c>
      <c r="BP32" s="1" t="e">
        <f t="shared" si="11"/>
        <v>#REF!</v>
      </c>
      <c r="BQ32" s="1">
        <f t="shared" si="12"/>
        <v>0</v>
      </c>
      <c r="BR32" s="1">
        <f t="shared" si="13"/>
        <v>0</v>
      </c>
      <c r="BS32" s="1" t="e">
        <f t="shared" si="14"/>
        <v>#REF!</v>
      </c>
      <c r="BT32" s="1" t="e">
        <f t="shared" si="15"/>
        <v>#REF!</v>
      </c>
      <c r="BU32" s="1">
        <f t="shared" si="16"/>
        <v>0</v>
      </c>
      <c r="BV32" s="1">
        <f t="shared" si="17"/>
        <v>0</v>
      </c>
      <c r="BW32" s="1">
        <f t="shared" si="18"/>
        <v>0</v>
      </c>
      <c r="BX32" s="1">
        <f t="shared" si="19"/>
        <v>0</v>
      </c>
      <c r="BY32" s="1" t="e">
        <f t="shared" si="20"/>
        <v>#REF!</v>
      </c>
    </row>
    <row r="33" spans="1:77" x14ac:dyDescent="0.2">
      <c r="A33" s="1">
        <v>27</v>
      </c>
      <c r="B33" s="1" t="e">
        <f>'Tophond 2018 deel 1'!#REF!</f>
        <v>#REF!</v>
      </c>
      <c r="C33" s="1" t="e">
        <f>'Tophond 2018 deel 1'!#REF!</f>
        <v>#REF!</v>
      </c>
      <c r="D33" s="1" t="e">
        <f>'Tophond 2018 deel 1'!#REF!</f>
        <v>#REF!</v>
      </c>
      <c r="E33" s="1" t="e">
        <f>'Tophond 2018 deel 1'!#REF!</f>
        <v>#REF!</v>
      </c>
      <c r="F33" s="1" t="e">
        <f>'Tophond 2018 deel 1'!#REF!</f>
        <v>#REF!</v>
      </c>
      <c r="G33" s="1" t="e">
        <f>'Tophond 2018 deel 1'!#REF!</f>
        <v>#REF!</v>
      </c>
      <c r="H33" s="1" t="e">
        <f>'Tophond 2018 deel 1'!#REF!</f>
        <v>#REF!</v>
      </c>
      <c r="I33" s="1" t="e">
        <f>'Tophond 2018 deel 1'!#REF!</f>
        <v>#REF!</v>
      </c>
      <c r="J33" s="1" t="e">
        <f>'Tophond 2018 deel 1'!#REF!</f>
        <v>#REF!</v>
      </c>
      <c r="K33" s="1" t="e">
        <f>'Tophond 2018 deel 1'!#REF!</f>
        <v>#REF!</v>
      </c>
      <c r="L33" s="1" t="e">
        <f>'Tophond 2018 deel 1'!#REF!</f>
        <v>#REF!</v>
      </c>
      <c r="M33" s="1" t="e">
        <f>'Tophond 2018 deel 1'!#REF!</f>
        <v>#REF!</v>
      </c>
      <c r="N33" s="1" t="e">
        <f>'Tophond 2018 deel 1'!#REF!</f>
        <v>#REF!</v>
      </c>
      <c r="O33" s="1" t="e">
        <f>'Tophond 2018 deel 1'!#REF!</f>
        <v>#REF!</v>
      </c>
      <c r="P33" s="1" t="e">
        <f>'Tophond 2018 deel 1'!#REF!</f>
        <v>#REF!</v>
      </c>
      <c r="Q33" s="1" t="e">
        <f>'Tophond 2018 deel 1'!#REF!</f>
        <v>#REF!</v>
      </c>
      <c r="R33" s="1" t="e">
        <f>'Tophond 2018 deel 1'!#REF!</f>
        <v>#REF!</v>
      </c>
      <c r="S33" s="1" t="e">
        <f>'Tophond 2018 deel 1'!#REF!</f>
        <v>#REF!</v>
      </c>
      <c r="T33" s="1" t="e">
        <f>'Tophond 2018 deel 1'!#REF!</f>
        <v>#REF!</v>
      </c>
      <c r="U33" s="1" t="e">
        <f>'Tophond 2018 deel 1'!#REF!</f>
        <v>#REF!</v>
      </c>
      <c r="V33" s="1" t="e">
        <f>'Tophond 2018 deel 1'!#REF!</f>
        <v>#REF!</v>
      </c>
      <c r="W33" s="1" t="e">
        <f>'Tophond 2018 deel 1'!#REF!</f>
        <v>#REF!</v>
      </c>
      <c r="X33" s="1" t="e">
        <f>'Tophond 2018 deel 1'!#REF!</f>
        <v>#REF!</v>
      </c>
      <c r="Y33" s="1" t="e">
        <f>'Tophond 2018 deel 1'!#REF!</f>
        <v>#REF!</v>
      </c>
      <c r="Z33" s="1" t="e">
        <f>'Tophond 2018 deel 1'!#REF!</f>
        <v>#REF!</v>
      </c>
      <c r="AA33" s="1" t="e">
        <f>'Tophond 2018 deel 1'!#REF!</f>
        <v>#REF!</v>
      </c>
      <c r="AB33" s="1" t="e">
        <f>'Tophond 2018 deel 1'!#REF!</f>
        <v>#REF!</v>
      </c>
      <c r="AC33" s="1" t="e">
        <f>'Tophond 2018 deel 1'!#REF!</f>
        <v>#REF!</v>
      </c>
      <c r="AD33" s="1" t="e">
        <f>'Tophond 2018 deel 1'!#REF!</f>
        <v>#REF!</v>
      </c>
      <c r="AE33" s="1" t="e">
        <f>'Tophond 2018 deel 1'!#REF!</f>
        <v>#REF!</v>
      </c>
      <c r="AF33" s="1" t="e">
        <f>'Tophond 2018 deel 1'!#REF!</f>
        <v>#REF!</v>
      </c>
      <c r="AG33" s="1" t="e">
        <f>'Tophond 2018 deel 1'!#REF!</f>
        <v>#REF!</v>
      </c>
      <c r="AH33" s="1" t="e">
        <f>'Tophond 2018 deel 1'!#REF!</f>
        <v>#REF!</v>
      </c>
      <c r="AI33" s="1" t="e">
        <f>'Tophond 2018 deel 1'!#REF!</f>
        <v>#REF!</v>
      </c>
      <c r="AJ33" s="1" t="e">
        <f>'Tophond 2018 deel 1'!#REF!</f>
        <v>#REF!</v>
      </c>
      <c r="AK33" s="1" t="e">
        <f>'Tophond 2018 deel 1'!#REF!</f>
        <v>#REF!</v>
      </c>
      <c r="AN33" s="1">
        <f t="shared" si="2"/>
        <v>27</v>
      </c>
      <c r="AO33" s="1" t="e">
        <f t="shared" si="3"/>
        <v>#REF!</v>
      </c>
      <c r="AP33" s="24" t="e">
        <f t="shared" si="4"/>
        <v>#REF!</v>
      </c>
      <c r="AQ33" s="1" t="e">
        <f t="shared" si="21"/>
        <v>#REF!</v>
      </c>
      <c r="AR33" s="1" t="e">
        <f t="shared" si="22"/>
        <v>#REF!</v>
      </c>
      <c r="AS33" s="1" t="e">
        <f t="shared" si="23"/>
        <v>#REF!</v>
      </c>
      <c r="AT33" s="1" t="e">
        <f t="shared" si="24"/>
        <v>#REF!</v>
      </c>
      <c r="AU33" s="1" t="e">
        <f t="shared" si="25"/>
        <v>#REF!</v>
      </c>
      <c r="AV33" s="1" t="e">
        <f t="shared" si="26"/>
        <v>#REF!</v>
      </c>
      <c r="AW33" s="1" t="e">
        <f t="shared" si="27"/>
        <v>#REF!</v>
      </c>
      <c r="AX33" s="1" t="e">
        <f t="shared" si="28"/>
        <v>#REF!</v>
      </c>
      <c r="AY33" s="1" t="e">
        <f t="shared" si="29"/>
        <v>#REF!</v>
      </c>
      <c r="AZ33" s="1" t="e">
        <f t="shared" si="30"/>
        <v>#REF!</v>
      </c>
      <c r="BA33" s="1" t="e">
        <f t="shared" si="31"/>
        <v>#REF!</v>
      </c>
      <c r="BB33" s="1" t="e">
        <f t="shared" si="32"/>
        <v>#REF!</v>
      </c>
      <c r="BC33" s="1" t="e">
        <f t="shared" si="33"/>
        <v>#REF!</v>
      </c>
      <c r="BD33" s="1" t="e">
        <f t="shared" si="34"/>
        <v>#REF!</v>
      </c>
      <c r="BE33" s="1" t="e">
        <f t="shared" si="35"/>
        <v>#REF!</v>
      </c>
      <c r="BF33" s="1" t="e">
        <f t="shared" si="36"/>
        <v>#REF!</v>
      </c>
      <c r="BG33" s="1" t="e">
        <f t="shared" si="37"/>
        <v>#REF!</v>
      </c>
      <c r="BH33" s="1" t="e">
        <f t="shared" si="38"/>
        <v>#REF!</v>
      </c>
      <c r="BI33" s="1" t="e">
        <f t="shared" si="39"/>
        <v>#REF!</v>
      </c>
      <c r="BJ33" s="1" t="e">
        <f t="shared" si="5"/>
        <v>#REF!</v>
      </c>
      <c r="BK33" s="1" t="e">
        <f t="shared" si="6"/>
        <v>#REF!</v>
      </c>
      <c r="BL33" s="1" t="e">
        <f t="shared" si="7"/>
        <v>#REF!</v>
      </c>
      <c r="BM33" s="1" t="e">
        <f t="shared" si="8"/>
        <v>#REF!</v>
      </c>
      <c r="BN33" s="1" t="e">
        <f t="shared" si="9"/>
        <v>#REF!</v>
      </c>
      <c r="BO33" s="1" t="e">
        <f t="shared" si="10"/>
        <v>#REF!</v>
      </c>
      <c r="BP33" s="1" t="e">
        <f t="shared" si="11"/>
        <v>#REF!</v>
      </c>
      <c r="BQ33" s="1" t="e">
        <f t="shared" si="12"/>
        <v>#REF!</v>
      </c>
      <c r="BR33" s="1" t="e">
        <f t="shared" si="13"/>
        <v>#REF!</v>
      </c>
      <c r="BS33" s="1" t="e">
        <f t="shared" si="14"/>
        <v>#REF!</v>
      </c>
      <c r="BT33" s="1" t="e">
        <f t="shared" si="15"/>
        <v>#REF!</v>
      </c>
      <c r="BU33" s="1" t="e">
        <f t="shared" si="16"/>
        <v>#REF!</v>
      </c>
      <c r="BV33" s="1" t="e">
        <f t="shared" si="17"/>
        <v>#REF!</v>
      </c>
      <c r="BW33" s="1" t="e">
        <f t="shared" si="18"/>
        <v>#REF!</v>
      </c>
      <c r="BX33" s="1" t="e">
        <f t="shared" si="19"/>
        <v>#REF!</v>
      </c>
      <c r="BY33" s="1" t="e">
        <f t="shared" si="20"/>
        <v>#REF!</v>
      </c>
    </row>
    <row r="34" spans="1:77" x14ac:dyDescent="0.2">
      <c r="A34" s="1">
        <v>28</v>
      </c>
      <c r="B34" s="1" t="e">
        <f>'Tophond 2018 deel 1'!#REF!</f>
        <v>#REF!</v>
      </c>
      <c r="C34" s="1" t="e">
        <f>'Tophond 2018 deel 1'!#REF!</f>
        <v>#REF!</v>
      </c>
      <c r="D34" s="1" t="e">
        <f>'Tophond 2018 deel 1'!#REF!</f>
        <v>#REF!</v>
      </c>
      <c r="E34" s="1" t="e">
        <f>'Tophond 2018 deel 1'!#REF!</f>
        <v>#REF!</v>
      </c>
      <c r="F34" s="1" t="e">
        <f>'Tophond 2018 deel 1'!#REF!</f>
        <v>#REF!</v>
      </c>
      <c r="G34" s="1" t="e">
        <f>'Tophond 2018 deel 1'!#REF!</f>
        <v>#REF!</v>
      </c>
      <c r="H34" s="1" t="e">
        <f>'Tophond 2018 deel 1'!#REF!</f>
        <v>#REF!</v>
      </c>
      <c r="I34" s="1" t="e">
        <f>'Tophond 2018 deel 1'!#REF!</f>
        <v>#REF!</v>
      </c>
      <c r="J34" s="1" t="e">
        <f>'Tophond 2018 deel 1'!#REF!</f>
        <v>#REF!</v>
      </c>
      <c r="K34" s="1" t="e">
        <f>'Tophond 2018 deel 1'!#REF!</f>
        <v>#REF!</v>
      </c>
      <c r="L34" s="1" t="e">
        <f>'Tophond 2018 deel 1'!#REF!</f>
        <v>#REF!</v>
      </c>
      <c r="M34" s="1" t="e">
        <f>'Tophond 2018 deel 1'!#REF!</f>
        <v>#REF!</v>
      </c>
      <c r="N34" s="1" t="e">
        <f>'Tophond 2018 deel 1'!#REF!</f>
        <v>#REF!</v>
      </c>
      <c r="O34" s="1" t="e">
        <f>'Tophond 2018 deel 1'!#REF!</f>
        <v>#REF!</v>
      </c>
      <c r="P34" s="1" t="e">
        <f>'Tophond 2018 deel 1'!#REF!</f>
        <v>#REF!</v>
      </c>
      <c r="Q34" s="1" t="e">
        <f>'Tophond 2018 deel 1'!#REF!</f>
        <v>#REF!</v>
      </c>
      <c r="R34" s="1" t="e">
        <f>'Tophond 2018 deel 1'!#REF!</f>
        <v>#REF!</v>
      </c>
      <c r="S34" s="1" t="e">
        <f>'Tophond 2018 deel 1'!#REF!</f>
        <v>#REF!</v>
      </c>
      <c r="T34" s="1" t="e">
        <f>'Tophond 2018 deel 1'!#REF!</f>
        <v>#REF!</v>
      </c>
      <c r="U34" s="1" t="e">
        <f>'Tophond 2018 deel 1'!#REF!</f>
        <v>#REF!</v>
      </c>
      <c r="V34" s="1" t="e">
        <f>'Tophond 2018 deel 1'!#REF!</f>
        <v>#REF!</v>
      </c>
      <c r="W34" s="1" t="e">
        <f>'Tophond 2018 deel 1'!#REF!</f>
        <v>#REF!</v>
      </c>
      <c r="X34" s="1" t="e">
        <f>'Tophond 2018 deel 1'!#REF!</f>
        <v>#REF!</v>
      </c>
      <c r="Y34" s="1" t="e">
        <f>'Tophond 2018 deel 1'!#REF!</f>
        <v>#REF!</v>
      </c>
      <c r="Z34" s="1" t="e">
        <f>'Tophond 2018 deel 1'!#REF!</f>
        <v>#REF!</v>
      </c>
      <c r="AA34" s="1" t="e">
        <f>'Tophond 2018 deel 1'!#REF!</f>
        <v>#REF!</v>
      </c>
      <c r="AB34" s="1" t="e">
        <f>'Tophond 2018 deel 1'!#REF!</f>
        <v>#REF!</v>
      </c>
      <c r="AC34" s="1" t="e">
        <f>'Tophond 2018 deel 1'!#REF!</f>
        <v>#REF!</v>
      </c>
      <c r="AD34" s="1" t="e">
        <f>'Tophond 2018 deel 1'!#REF!</f>
        <v>#REF!</v>
      </c>
      <c r="AE34" s="1" t="e">
        <f>'Tophond 2018 deel 1'!#REF!</f>
        <v>#REF!</v>
      </c>
      <c r="AF34" s="1" t="e">
        <f>'Tophond 2018 deel 1'!#REF!</f>
        <v>#REF!</v>
      </c>
      <c r="AG34" s="1" t="e">
        <f>'Tophond 2018 deel 1'!#REF!</f>
        <v>#REF!</v>
      </c>
      <c r="AH34" s="1" t="e">
        <f>'Tophond 2018 deel 1'!#REF!</f>
        <v>#REF!</v>
      </c>
      <c r="AI34" s="1" t="e">
        <f>'Tophond 2018 deel 1'!#REF!</f>
        <v>#REF!</v>
      </c>
      <c r="AJ34" s="1" t="e">
        <f>'Tophond 2018 deel 1'!#REF!</f>
        <v>#REF!</v>
      </c>
      <c r="AK34" s="1" t="e">
        <f>'Tophond 2018 deel 1'!#REF!</f>
        <v>#REF!</v>
      </c>
      <c r="AN34" s="1">
        <f t="shared" si="2"/>
        <v>28</v>
      </c>
      <c r="AO34" s="1" t="e">
        <f t="shared" si="3"/>
        <v>#REF!</v>
      </c>
      <c r="AP34" s="24" t="e">
        <f t="shared" si="4"/>
        <v>#REF!</v>
      </c>
      <c r="AQ34" s="1" t="e">
        <f t="shared" si="21"/>
        <v>#REF!</v>
      </c>
      <c r="AR34" s="1" t="e">
        <f t="shared" si="22"/>
        <v>#REF!</v>
      </c>
      <c r="AS34" s="1" t="e">
        <f t="shared" si="23"/>
        <v>#REF!</v>
      </c>
      <c r="AT34" s="1" t="e">
        <f t="shared" si="24"/>
        <v>#REF!</v>
      </c>
      <c r="AU34" s="1" t="e">
        <f t="shared" si="25"/>
        <v>#REF!</v>
      </c>
      <c r="AV34" s="1" t="e">
        <f t="shared" si="26"/>
        <v>#REF!</v>
      </c>
      <c r="AW34" s="1" t="e">
        <f t="shared" si="27"/>
        <v>#REF!</v>
      </c>
      <c r="AX34" s="1" t="e">
        <f t="shared" si="28"/>
        <v>#REF!</v>
      </c>
      <c r="AY34" s="1" t="e">
        <f t="shared" si="29"/>
        <v>#REF!</v>
      </c>
      <c r="AZ34" s="1" t="e">
        <f t="shared" si="30"/>
        <v>#REF!</v>
      </c>
      <c r="BA34" s="1" t="e">
        <f t="shared" si="31"/>
        <v>#REF!</v>
      </c>
      <c r="BB34" s="1" t="e">
        <f t="shared" si="32"/>
        <v>#REF!</v>
      </c>
      <c r="BC34" s="1" t="e">
        <f t="shared" si="33"/>
        <v>#REF!</v>
      </c>
      <c r="BD34" s="1" t="e">
        <f t="shared" si="34"/>
        <v>#REF!</v>
      </c>
      <c r="BE34" s="1" t="e">
        <f t="shared" si="35"/>
        <v>#REF!</v>
      </c>
      <c r="BF34" s="1" t="e">
        <f t="shared" si="36"/>
        <v>#REF!</v>
      </c>
      <c r="BG34" s="1" t="e">
        <f t="shared" si="37"/>
        <v>#REF!</v>
      </c>
      <c r="BH34" s="1" t="e">
        <f t="shared" si="38"/>
        <v>#REF!</v>
      </c>
      <c r="BI34" s="1" t="e">
        <f t="shared" si="39"/>
        <v>#REF!</v>
      </c>
      <c r="BJ34" s="1" t="e">
        <f t="shared" si="5"/>
        <v>#REF!</v>
      </c>
      <c r="BK34" s="1" t="e">
        <f t="shared" si="6"/>
        <v>#REF!</v>
      </c>
      <c r="BL34" s="1" t="e">
        <f t="shared" si="7"/>
        <v>#REF!</v>
      </c>
      <c r="BM34" s="1" t="e">
        <f t="shared" si="8"/>
        <v>#REF!</v>
      </c>
      <c r="BN34" s="1" t="e">
        <f t="shared" si="9"/>
        <v>#REF!</v>
      </c>
      <c r="BO34" s="1" t="e">
        <f t="shared" si="10"/>
        <v>#REF!</v>
      </c>
      <c r="BP34" s="1" t="e">
        <f t="shared" si="11"/>
        <v>#REF!</v>
      </c>
      <c r="BQ34" s="1" t="e">
        <f t="shared" si="12"/>
        <v>#REF!</v>
      </c>
      <c r="BR34" s="1" t="e">
        <f t="shared" si="13"/>
        <v>#REF!</v>
      </c>
      <c r="BS34" s="1" t="e">
        <f t="shared" si="14"/>
        <v>#REF!</v>
      </c>
      <c r="BT34" s="1" t="e">
        <f t="shared" si="15"/>
        <v>#REF!</v>
      </c>
      <c r="BU34" s="1" t="e">
        <f t="shared" si="16"/>
        <v>#REF!</v>
      </c>
      <c r="BV34" s="1" t="e">
        <f t="shared" si="17"/>
        <v>#REF!</v>
      </c>
      <c r="BW34" s="1" t="e">
        <f t="shared" si="18"/>
        <v>#REF!</v>
      </c>
      <c r="BX34" s="1" t="e">
        <f t="shared" si="19"/>
        <v>#REF!</v>
      </c>
      <c r="BY34" s="1" t="e">
        <f t="shared" si="20"/>
        <v>#REF!</v>
      </c>
    </row>
    <row r="35" spans="1:77" x14ac:dyDescent="0.2">
      <c r="A35" s="1">
        <v>29</v>
      </c>
      <c r="B35" s="1" t="e">
        <f>'Tophond 2018 deel 1'!#REF!</f>
        <v>#REF!</v>
      </c>
      <c r="C35" s="1" t="e">
        <f>'Tophond 2018 deel 1'!#REF!</f>
        <v>#REF!</v>
      </c>
      <c r="D35" s="1" t="e">
        <f>'Tophond 2018 deel 1'!#REF!</f>
        <v>#REF!</v>
      </c>
      <c r="E35" s="1" t="e">
        <f>'Tophond 2018 deel 1'!#REF!</f>
        <v>#REF!</v>
      </c>
      <c r="F35" s="1" t="e">
        <f>'Tophond 2018 deel 1'!#REF!</f>
        <v>#REF!</v>
      </c>
      <c r="G35" s="1" t="e">
        <f>'Tophond 2018 deel 1'!#REF!</f>
        <v>#REF!</v>
      </c>
      <c r="H35" s="1" t="e">
        <f>'Tophond 2018 deel 1'!#REF!</f>
        <v>#REF!</v>
      </c>
      <c r="I35" s="1" t="e">
        <f>'Tophond 2018 deel 1'!#REF!</f>
        <v>#REF!</v>
      </c>
      <c r="J35" s="1" t="e">
        <f>'Tophond 2018 deel 1'!#REF!</f>
        <v>#REF!</v>
      </c>
      <c r="K35" s="1" t="e">
        <f>'Tophond 2018 deel 1'!#REF!</f>
        <v>#REF!</v>
      </c>
      <c r="L35" s="1" t="e">
        <f>'Tophond 2018 deel 1'!#REF!</f>
        <v>#REF!</v>
      </c>
      <c r="M35" s="1" t="e">
        <f>'Tophond 2018 deel 1'!#REF!</f>
        <v>#REF!</v>
      </c>
      <c r="N35" s="1" t="e">
        <f>'Tophond 2018 deel 1'!#REF!</f>
        <v>#REF!</v>
      </c>
      <c r="O35" s="1" t="e">
        <f>'Tophond 2018 deel 1'!#REF!</f>
        <v>#REF!</v>
      </c>
      <c r="P35" s="1" t="e">
        <f>'Tophond 2018 deel 1'!#REF!</f>
        <v>#REF!</v>
      </c>
      <c r="Q35" s="1" t="e">
        <f>'Tophond 2018 deel 1'!#REF!</f>
        <v>#REF!</v>
      </c>
      <c r="R35" s="1" t="e">
        <f>'Tophond 2018 deel 1'!#REF!</f>
        <v>#REF!</v>
      </c>
      <c r="S35" s="1" t="e">
        <f>'Tophond 2018 deel 1'!#REF!</f>
        <v>#REF!</v>
      </c>
      <c r="T35" s="1" t="e">
        <f>'Tophond 2018 deel 1'!#REF!</f>
        <v>#REF!</v>
      </c>
      <c r="U35" s="1" t="e">
        <f>'Tophond 2018 deel 1'!#REF!</f>
        <v>#REF!</v>
      </c>
      <c r="V35" s="1" t="e">
        <f>'Tophond 2018 deel 1'!#REF!</f>
        <v>#REF!</v>
      </c>
      <c r="W35" s="1" t="e">
        <f>'Tophond 2018 deel 1'!#REF!</f>
        <v>#REF!</v>
      </c>
      <c r="X35" s="1" t="e">
        <f>'Tophond 2018 deel 1'!#REF!</f>
        <v>#REF!</v>
      </c>
      <c r="Y35" s="1" t="e">
        <f>'Tophond 2018 deel 1'!#REF!</f>
        <v>#REF!</v>
      </c>
      <c r="Z35" s="1" t="e">
        <f>'Tophond 2018 deel 1'!#REF!</f>
        <v>#REF!</v>
      </c>
      <c r="AA35" s="1" t="e">
        <f>'Tophond 2018 deel 1'!#REF!</f>
        <v>#REF!</v>
      </c>
      <c r="AB35" s="1" t="e">
        <f>'Tophond 2018 deel 1'!#REF!</f>
        <v>#REF!</v>
      </c>
      <c r="AC35" s="1" t="e">
        <f>'Tophond 2018 deel 1'!#REF!</f>
        <v>#REF!</v>
      </c>
      <c r="AD35" s="1" t="e">
        <f>'Tophond 2018 deel 1'!#REF!</f>
        <v>#REF!</v>
      </c>
      <c r="AE35" s="1" t="e">
        <f>'Tophond 2018 deel 1'!#REF!</f>
        <v>#REF!</v>
      </c>
      <c r="AF35" s="1" t="e">
        <f>'Tophond 2018 deel 1'!#REF!</f>
        <v>#REF!</v>
      </c>
      <c r="AG35" s="1" t="e">
        <f>'Tophond 2018 deel 1'!#REF!</f>
        <v>#REF!</v>
      </c>
      <c r="AH35" s="1" t="e">
        <f>'Tophond 2018 deel 1'!#REF!</f>
        <v>#REF!</v>
      </c>
      <c r="AI35" s="1" t="e">
        <f>'Tophond 2018 deel 1'!#REF!</f>
        <v>#REF!</v>
      </c>
      <c r="AJ35" s="1" t="e">
        <f>'Tophond 2018 deel 1'!#REF!</f>
        <v>#REF!</v>
      </c>
      <c r="AK35" s="1" t="e">
        <f>'Tophond 2018 deel 1'!#REF!</f>
        <v>#REF!</v>
      </c>
      <c r="AN35" s="1">
        <f t="shared" si="2"/>
        <v>29</v>
      </c>
      <c r="AO35" s="1" t="e">
        <f t="shared" si="3"/>
        <v>#REF!</v>
      </c>
      <c r="AP35" s="24" t="e">
        <f t="shared" si="4"/>
        <v>#REF!</v>
      </c>
      <c r="AQ35" s="1" t="e">
        <f t="shared" si="21"/>
        <v>#REF!</v>
      </c>
      <c r="AR35" s="1" t="e">
        <f t="shared" si="22"/>
        <v>#REF!</v>
      </c>
      <c r="AS35" s="1" t="e">
        <f t="shared" si="23"/>
        <v>#REF!</v>
      </c>
      <c r="AT35" s="1" t="e">
        <f t="shared" si="24"/>
        <v>#REF!</v>
      </c>
      <c r="AU35" s="1" t="e">
        <f t="shared" si="25"/>
        <v>#REF!</v>
      </c>
      <c r="AV35" s="1" t="e">
        <f t="shared" si="26"/>
        <v>#REF!</v>
      </c>
      <c r="AW35" s="1" t="e">
        <f t="shared" si="27"/>
        <v>#REF!</v>
      </c>
      <c r="AX35" s="1" t="e">
        <f t="shared" si="28"/>
        <v>#REF!</v>
      </c>
      <c r="AY35" s="1" t="e">
        <f t="shared" si="29"/>
        <v>#REF!</v>
      </c>
      <c r="AZ35" s="1" t="e">
        <f t="shared" si="30"/>
        <v>#REF!</v>
      </c>
      <c r="BA35" s="1" t="e">
        <f t="shared" si="31"/>
        <v>#REF!</v>
      </c>
      <c r="BB35" s="1" t="e">
        <f t="shared" si="32"/>
        <v>#REF!</v>
      </c>
      <c r="BC35" s="1" t="e">
        <f t="shared" si="33"/>
        <v>#REF!</v>
      </c>
      <c r="BD35" s="1" t="e">
        <f t="shared" si="34"/>
        <v>#REF!</v>
      </c>
      <c r="BE35" s="1" t="e">
        <f t="shared" si="35"/>
        <v>#REF!</v>
      </c>
      <c r="BF35" s="1" t="e">
        <f t="shared" si="36"/>
        <v>#REF!</v>
      </c>
      <c r="BG35" s="1" t="e">
        <f t="shared" si="37"/>
        <v>#REF!</v>
      </c>
      <c r="BH35" s="1" t="e">
        <f t="shared" si="38"/>
        <v>#REF!</v>
      </c>
      <c r="BI35" s="1" t="e">
        <f t="shared" si="39"/>
        <v>#REF!</v>
      </c>
      <c r="BJ35" s="1" t="e">
        <f t="shared" si="5"/>
        <v>#REF!</v>
      </c>
      <c r="BK35" s="1" t="e">
        <f t="shared" si="6"/>
        <v>#REF!</v>
      </c>
      <c r="BL35" s="1" t="e">
        <f t="shared" si="7"/>
        <v>#REF!</v>
      </c>
      <c r="BM35" s="1" t="e">
        <f t="shared" si="8"/>
        <v>#REF!</v>
      </c>
      <c r="BN35" s="1" t="e">
        <f t="shared" si="9"/>
        <v>#REF!</v>
      </c>
      <c r="BO35" s="1" t="e">
        <f t="shared" si="10"/>
        <v>#REF!</v>
      </c>
      <c r="BP35" s="1" t="e">
        <f t="shared" si="11"/>
        <v>#REF!</v>
      </c>
      <c r="BQ35" s="1" t="e">
        <f t="shared" si="12"/>
        <v>#REF!</v>
      </c>
      <c r="BR35" s="1" t="e">
        <f t="shared" si="13"/>
        <v>#REF!</v>
      </c>
      <c r="BS35" s="1" t="e">
        <f t="shared" si="14"/>
        <v>#REF!</v>
      </c>
      <c r="BT35" s="1" t="e">
        <f t="shared" si="15"/>
        <v>#REF!</v>
      </c>
      <c r="BU35" s="1" t="e">
        <f t="shared" si="16"/>
        <v>#REF!</v>
      </c>
      <c r="BV35" s="1" t="e">
        <f t="shared" si="17"/>
        <v>#REF!</v>
      </c>
      <c r="BW35" s="1" t="e">
        <f t="shared" si="18"/>
        <v>#REF!</v>
      </c>
      <c r="BX35" s="1" t="e">
        <f t="shared" si="19"/>
        <v>#REF!</v>
      </c>
      <c r="BY35" s="1" t="e">
        <f t="shared" si="20"/>
        <v>#REF!</v>
      </c>
    </row>
    <row r="36" spans="1:77" x14ac:dyDescent="0.2">
      <c r="A36" s="1">
        <v>30</v>
      </c>
      <c r="B36" s="1" t="e">
        <f>'Tophond 2018 deel 1'!#REF!</f>
        <v>#REF!</v>
      </c>
      <c r="C36" s="1" t="e">
        <f>'Tophond 2018 deel 1'!#REF!</f>
        <v>#REF!</v>
      </c>
      <c r="D36" s="1" t="e">
        <f>'Tophond 2018 deel 1'!#REF!</f>
        <v>#REF!</v>
      </c>
      <c r="E36" s="1" t="e">
        <f>'Tophond 2018 deel 1'!#REF!</f>
        <v>#REF!</v>
      </c>
      <c r="F36" s="1" t="e">
        <f>'Tophond 2018 deel 1'!#REF!</f>
        <v>#REF!</v>
      </c>
      <c r="G36" s="1" t="e">
        <f>'Tophond 2018 deel 1'!#REF!</f>
        <v>#REF!</v>
      </c>
      <c r="H36" s="1" t="e">
        <f>'Tophond 2018 deel 1'!#REF!</f>
        <v>#REF!</v>
      </c>
      <c r="I36" s="1" t="e">
        <f>'Tophond 2018 deel 1'!#REF!</f>
        <v>#REF!</v>
      </c>
      <c r="J36" s="1" t="e">
        <f>'Tophond 2018 deel 1'!#REF!</f>
        <v>#REF!</v>
      </c>
      <c r="K36" s="1" t="e">
        <f>'Tophond 2018 deel 1'!#REF!</f>
        <v>#REF!</v>
      </c>
      <c r="L36" s="1" t="e">
        <f>'Tophond 2018 deel 1'!#REF!</f>
        <v>#REF!</v>
      </c>
      <c r="M36" s="1" t="e">
        <f>'Tophond 2018 deel 1'!#REF!</f>
        <v>#REF!</v>
      </c>
      <c r="N36" s="1" t="e">
        <f>'Tophond 2018 deel 1'!#REF!</f>
        <v>#REF!</v>
      </c>
      <c r="O36" s="1" t="e">
        <f>'Tophond 2018 deel 1'!#REF!</f>
        <v>#REF!</v>
      </c>
      <c r="P36" s="1" t="e">
        <f>'Tophond 2018 deel 1'!#REF!</f>
        <v>#REF!</v>
      </c>
      <c r="Q36" s="1" t="e">
        <f>'Tophond 2018 deel 1'!#REF!</f>
        <v>#REF!</v>
      </c>
      <c r="R36" s="1" t="e">
        <f>'Tophond 2018 deel 1'!#REF!</f>
        <v>#REF!</v>
      </c>
      <c r="S36" s="1" t="e">
        <f>'Tophond 2018 deel 1'!#REF!</f>
        <v>#REF!</v>
      </c>
      <c r="T36" s="1" t="e">
        <f>'Tophond 2018 deel 1'!#REF!</f>
        <v>#REF!</v>
      </c>
      <c r="U36" s="1" t="e">
        <f>'Tophond 2018 deel 1'!#REF!</f>
        <v>#REF!</v>
      </c>
      <c r="V36" s="1" t="e">
        <f>'Tophond 2018 deel 1'!#REF!</f>
        <v>#REF!</v>
      </c>
      <c r="W36" s="1" t="e">
        <f>'Tophond 2018 deel 1'!#REF!</f>
        <v>#REF!</v>
      </c>
      <c r="X36" s="1" t="e">
        <f>'Tophond 2018 deel 1'!#REF!</f>
        <v>#REF!</v>
      </c>
      <c r="Y36" s="1" t="e">
        <f>'Tophond 2018 deel 1'!#REF!</f>
        <v>#REF!</v>
      </c>
      <c r="Z36" s="1" t="e">
        <f>'Tophond 2018 deel 1'!#REF!</f>
        <v>#REF!</v>
      </c>
      <c r="AA36" s="1" t="e">
        <f>'Tophond 2018 deel 1'!#REF!</f>
        <v>#REF!</v>
      </c>
      <c r="AB36" s="1" t="e">
        <f>'Tophond 2018 deel 1'!#REF!</f>
        <v>#REF!</v>
      </c>
      <c r="AC36" s="1" t="e">
        <f>'Tophond 2018 deel 1'!#REF!</f>
        <v>#REF!</v>
      </c>
      <c r="AD36" s="1" t="e">
        <f>'Tophond 2018 deel 1'!#REF!</f>
        <v>#REF!</v>
      </c>
      <c r="AE36" s="1" t="e">
        <f>'Tophond 2018 deel 1'!#REF!</f>
        <v>#REF!</v>
      </c>
      <c r="AF36" s="1" t="e">
        <f>'Tophond 2018 deel 1'!#REF!</f>
        <v>#REF!</v>
      </c>
      <c r="AG36" s="1" t="e">
        <f>'Tophond 2018 deel 1'!#REF!</f>
        <v>#REF!</v>
      </c>
      <c r="AH36" s="1" t="e">
        <f>'Tophond 2018 deel 1'!#REF!</f>
        <v>#REF!</v>
      </c>
      <c r="AI36" s="1" t="e">
        <f>'Tophond 2018 deel 1'!#REF!</f>
        <v>#REF!</v>
      </c>
      <c r="AJ36" s="1" t="e">
        <f>'Tophond 2018 deel 1'!#REF!</f>
        <v>#REF!</v>
      </c>
      <c r="AK36" s="1" t="e">
        <f>'Tophond 2018 deel 1'!#REF!</f>
        <v>#REF!</v>
      </c>
      <c r="AN36" s="1">
        <f t="shared" si="2"/>
        <v>30</v>
      </c>
      <c r="AO36" s="1" t="e">
        <f t="shared" si="3"/>
        <v>#REF!</v>
      </c>
      <c r="AP36" s="24" t="e">
        <f t="shared" si="4"/>
        <v>#REF!</v>
      </c>
      <c r="AQ36" s="1" t="e">
        <f t="shared" si="21"/>
        <v>#REF!</v>
      </c>
      <c r="AR36" s="1" t="e">
        <f t="shared" si="22"/>
        <v>#REF!</v>
      </c>
      <c r="AS36" s="1" t="e">
        <f t="shared" si="23"/>
        <v>#REF!</v>
      </c>
      <c r="AT36" s="1" t="e">
        <f t="shared" si="24"/>
        <v>#REF!</v>
      </c>
      <c r="AU36" s="1" t="e">
        <f t="shared" si="25"/>
        <v>#REF!</v>
      </c>
      <c r="AV36" s="1" t="e">
        <f t="shared" si="26"/>
        <v>#REF!</v>
      </c>
      <c r="AW36" s="1" t="e">
        <f t="shared" si="27"/>
        <v>#REF!</v>
      </c>
      <c r="AX36" s="1" t="e">
        <f t="shared" si="28"/>
        <v>#REF!</v>
      </c>
      <c r="AY36" s="1" t="e">
        <f t="shared" si="29"/>
        <v>#REF!</v>
      </c>
      <c r="AZ36" s="1" t="e">
        <f t="shared" si="30"/>
        <v>#REF!</v>
      </c>
      <c r="BA36" s="1" t="e">
        <f t="shared" si="31"/>
        <v>#REF!</v>
      </c>
      <c r="BB36" s="1" t="e">
        <f t="shared" si="32"/>
        <v>#REF!</v>
      </c>
      <c r="BC36" s="1" t="e">
        <f t="shared" si="33"/>
        <v>#REF!</v>
      </c>
      <c r="BD36" s="1" t="e">
        <f t="shared" si="34"/>
        <v>#REF!</v>
      </c>
      <c r="BE36" s="1" t="e">
        <f t="shared" si="35"/>
        <v>#REF!</v>
      </c>
      <c r="BF36" s="1" t="e">
        <f t="shared" si="36"/>
        <v>#REF!</v>
      </c>
      <c r="BG36" s="1" t="e">
        <f t="shared" si="37"/>
        <v>#REF!</v>
      </c>
      <c r="BH36" s="1" t="e">
        <f t="shared" si="38"/>
        <v>#REF!</v>
      </c>
      <c r="BI36" s="1" t="e">
        <f t="shared" si="39"/>
        <v>#REF!</v>
      </c>
      <c r="BJ36" s="1" t="e">
        <f t="shared" si="5"/>
        <v>#REF!</v>
      </c>
      <c r="BK36" s="1" t="e">
        <f t="shared" si="6"/>
        <v>#REF!</v>
      </c>
      <c r="BL36" s="1" t="e">
        <f t="shared" si="7"/>
        <v>#REF!</v>
      </c>
      <c r="BM36" s="1" t="e">
        <f t="shared" si="8"/>
        <v>#REF!</v>
      </c>
      <c r="BN36" s="1" t="e">
        <f t="shared" si="9"/>
        <v>#REF!</v>
      </c>
      <c r="BO36" s="1" t="e">
        <f t="shared" si="10"/>
        <v>#REF!</v>
      </c>
      <c r="BP36" s="1" t="e">
        <f t="shared" si="11"/>
        <v>#REF!</v>
      </c>
      <c r="BQ36" s="1" t="e">
        <f t="shared" si="12"/>
        <v>#REF!</v>
      </c>
      <c r="BR36" s="1" t="e">
        <f t="shared" si="13"/>
        <v>#REF!</v>
      </c>
      <c r="BS36" s="1" t="e">
        <f t="shared" si="14"/>
        <v>#REF!</v>
      </c>
      <c r="BT36" s="1" t="e">
        <f t="shared" si="15"/>
        <v>#REF!</v>
      </c>
      <c r="BU36" s="1" t="e">
        <f t="shared" si="16"/>
        <v>#REF!</v>
      </c>
      <c r="BV36" s="1" t="e">
        <f t="shared" si="17"/>
        <v>#REF!</v>
      </c>
      <c r="BW36" s="1" t="e">
        <f t="shared" si="18"/>
        <v>#REF!</v>
      </c>
      <c r="BX36" s="1" t="e">
        <f t="shared" si="19"/>
        <v>#REF!</v>
      </c>
      <c r="BY36" s="1" t="e">
        <f t="shared" si="20"/>
        <v>#REF!</v>
      </c>
    </row>
    <row r="37" spans="1:77" x14ac:dyDescent="0.2">
      <c r="A37" s="1">
        <v>31</v>
      </c>
      <c r="B37" s="1" t="e">
        <f>'Tophond 2018 deel 1'!#REF!</f>
        <v>#REF!</v>
      </c>
      <c r="C37" s="1" t="e">
        <f>'Tophond 2018 deel 1'!#REF!</f>
        <v>#REF!</v>
      </c>
      <c r="D37" s="1" t="e">
        <f>'Tophond 2018 deel 1'!#REF!</f>
        <v>#REF!</v>
      </c>
      <c r="E37" s="1" t="e">
        <f>'Tophond 2018 deel 1'!#REF!</f>
        <v>#REF!</v>
      </c>
      <c r="F37" s="1" t="e">
        <f>'Tophond 2018 deel 1'!#REF!</f>
        <v>#REF!</v>
      </c>
      <c r="G37" s="1" t="e">
        <f>'Tophond 2018 deel 1'!#REF!</f>
        <v>#REF!</v>
      </c>
      <c r="H37" s="1" t="e">
        <f>'Tophond 2018 deel 1'!#REF!</f>
        <v>#REF!</v>
      </c>
      <c r="I37" s="1" t="e">
        <f>'Tophond 2018 deel 1'!#REF!</f>
        <v>#REF!</v>
      </c>
      <c r="J37" s="1" t="e">
        <f>'Tophond 2018 deel 1'!#REF!</f>
        <v>#REF!</v>
      </c>
      <c r="K37" s="1" t="e">
        <f>'Tophond 2018 deel 1'!#REF!</f>
        <v>#REF!</v>
      </c>
      <c r="L37" s="1" t="e">
        <f>'Tophond 2018 deel 1'!#REF!</f>
        <v>#REF!</v>
      </c>
      <c r="M37" s="1" t="e">
        <f>'Tophond 2018 deel 1'!#REF!</f>
        <v>#REF!</v>
      </c>
      <c r="N37" s="1" t="e">
        <f>'Tophond 2018 deel 1'!#REF!</f>
        <v>#REF!</v>
      </c>
      <c r="O37" s="1" t="e">
        <f>'Tophond 2018 deel 1'!#REF!</f>
        <v>#REF!</v>
      </c>
      <c r="P37" s="1" t="e">
        <f>'Tophond 2018 deel 1'!#REF!</f>
        <v>#REF!</v>
      </c>
      <c r="Q37" s="1" t="e">
        <f>'Tophond 2018 deel 1'!#REF!</f>
        <v>#REF!</v>
      </c>
      <c r="R37" s="1" t="e">
        <f>'Tophond 2018 deel 1'!#REF!</f>
        <v>#REF!</v>
      </c>
      <c r="S37" s="1" t="e">
        <f>'Tophond 2018 deel 1'!#REF!</f>
        <v>#REF!</v>
      </c>
      <c r="T37" s="1" t="e">
        <f>'Tophond 2018 deel 1'!#REF!</f>
        <v>#REF!</v>
      </c>
      <c r="U37" s="1" t="e">
        <f>'Tophond 2018 deel 1'!#REF!</f>
        <v>#REF!</v>
      </c>
      <c r="V37" s="1" t="e">
        <f>'Tophond 2018 deel 1'!#REF!</f>
        <v>#REF!</v>
      </c>
      <c r="W37" s="1" t="e">
        <f>'Tophond 2018 deel 1'!#REF!</f>
        <v>#REF!</v>
      </c>
      <c r="X37" s="1" t="e">
        <f>'Tophond 2018 deel 1'!#REF!</f>
        <v>#REF!</v>
      </c>
      <c r="Y37" s="1" t="e">
        <f>'Tophond 2018 deel 1'!#REF!</f>
        <v>#REF!</v>
      </c>
      <c r="Z37" s="1" t="e">
        <f>'Tophond 2018 deel 1'!#REF!</f>
        <v>#REF!</v>
      </c>
      <c r="AA37" s="1" t="e">
        <f>'Tophond 2018 deel 1'!#REF!</f>
        <v>#REF!</v>
      </c>
      <c r="AB37" s="1" t="e">
        <f>'Tophond 2018 deel 1'!#REF!</f>
        <v>#REF!</v>
      </c>
      <c r="AC37" s="1" t="e">
        <f>'Tophond 2018 deel 1'!#REF!</f>
        <v>#REF!</v>
      </c>
      <c r="AD37" s="1" t="e">
        <f>'Tophond 2018 deel 1'!#REF!</f>
        <v>#REF!</v>
      </c>
      <c r="AE37" s="1" t="e">
        <f>'Tophond 2018 deel 1'!#REF!</f>
        <v>#REF!</v>
      </c>
      <c r="AF37" s="1" t="e">
        <f>'Tophond 2018 deel 1'!#REF!</f>
        <v>#REF!</v>
      </c>
      <c r="AG37" s="1" t="e">
        <f>'Tophond 2018 deel 1'!#REF!</f>
        <v>#REF!</v>
      </c>
      <c r="AH37" s="1" t="e">
        <f>'Tophond 2018 deel 1'!#REF!</f>
        <v>#REF!</v>
      </c>
      <c r="AI37" s="1" t="e">
        <f>'Tophond 2018 deel 1'!#REF!</f>
        <v>#REF!</v>
      </c>
      <c r="AJ37" s="1" t="e">
        <f>'Tophond 2018 deel 1'!#REF!</f>
        <v>#REF!</v>
      </c>
      <c r="AK37" s="1" t="e">
        <f>'Tophond 2018 deel 1'!#REF!</f>
        <v>#REF!</v>
      </c>
      <c r="AN37" s="1">
        <f t="shared" si="2"/>
        <v>31</v>
      </c>
      <c r="AO37" s="1" t="e">
        <f t="shared" si="3"/>
        <v>#REF!</v>
      </c>
      <c r="AP37" s="24" t="e">
        <f t="shared" si="4"/>
        <v>#REF!</v>
      </c>
      <c r="AQ37" s="1" t="e">
        <f t="shared" si="21"/>
        <v>#REF!</v>
      </c>
      <c r="AR37" s="1" t="e">
        <f t="shared" si="22"/>
        <v>#REF!</v>
      </c>
      <c r="AS37" s="1" t="e">
        <f t="shared" si="23"/>
        <v>#REF!</v>
      </c>
      <c r="AT37" s="1" t="e">
        <f t="shared" si="24"/>
        <v>#REF!</v>
      </c>
      <c r="AU37" s="1" t="e">
        <f t="shared" si="25"/>
        <v>#REF!</v>
      </c>
      <c r="AV37" s="1" t="e">
        <f t="shared" si="26"/>
        <v>#REF!</v>
      </c>
      <c r="AW37" s="1" t="e">
        <f t="shared" si="27"/>
        <v>#REF!</v>
      </c>
      <c r="AX37" s="1" t="e">
        <f t="shared" si="28"/>
        <v>#REF!</v>
      </c>
      <c r="AY37" s="1" t="e">
        <f t="shared" si="29"/>
        <v>#REF!</v>
      </c>
      <c r="AZ37" s="1" t="e">
        <f t="shared" si="30"/>
        <v>#REF!</v>
      </c>
      <c r="BA37" s="1" t="e">
        <f t="shared" si="31"/>
        <v>#REF!</v>
      </c>
      <c r="BB37" s="1" t="e">
        <f t="shared" si="32"/>
        <v>#REF!</v>
      </c>
      <c r="BC37" s="1" t="e">
        <f t="shared" si="33"/>
        <v>#REF!</v>
      </c>
      <c r="BD37" s="1" t="e">
        <f t="shared" si="34"/>
        <v>#REF!</v>
      </c>
      <c r="BE37" s="1" t="e">
        <f t="shared" si="35"/>
        <v>#REF!</v>
      </c>
      <c r="BF37" s="1" t="e">
        <f t="shared" si="36"/>
        <v>#REF!</v>
      </c>
      <c r="BG37" s="1" t="e">
        <f t="shared" si="37"/>
        <v>#REF!</v>
      </c>
      <c r="BH37" s="1" t="e">
        <f t="shared" si="38"/>
        <v>#REF!</v>
      </c>
      <c r="BI37" s="1" t="e">
        <f t="shared" si="39"/>
        <v>#REF!</v>
      </c>
      <c r="BJ37" s="1" t="e">
        <f t="shared" si="5"/>
        <v>#REF!</v>
      </c>
      <c r="BK37" s="1" t="e">
        <f t="shared" si="6"/>
        <v>#REF!</v>
      </c>
      <c r="BL37" s="1" t="e">
        <f t="shared" si="7"/>
        <v>#REF!</v>
      </c>
      <c r="BM37" s="1" t="e">
        <f t="shared" si="8"/>
        <v>#REF!</v>
      </c>
      <c r="BN37" s="1" t="e">
        <f t="shared" si="9"/>
        <v>#REF!</v>
      </c>
      <c r="BO37" s="1" t="e">
        <f t="shared" si="10"/>
        <v>#REF!</v>
      </c>
      <c r="BP37" s="1" t="e">
        <f t="shared" si="11"/>
        <v>#REF!</v>
      </c>
      <c r="BQ37" s="1" t="e">
        <f t="shared" si="12"/>
        <v>#REF!</v>
      </c>
      <c r="BR37" s="1" t="e">
        <f t="shared" si="13"/>
        <v>#REF!</v>
      </c>
      <c r="BS37" s="1" t="e">
        <f t="shared" si="14"/>
        <v>#REF!</v>
      </c>
      <c r="BT37" s="1" t="e">
        <f t="shared" si="15"/>
        <v>#REF!</v>
      </c>
      <c r="BU37" s="1" t="e">
        <f t="shared" si="16"/>
        <v>#REF!</v>
      </c>
      <c r="BV37" s="1" t="e">
        <f t="shared" si="17"/>
        <v>#REF!</v>
      </c>
      <c r="BW37" s="1" t="e">
        <f t="shared" si="18"/>
        <v>#REF!</v>
      </c>
      <c r="BX37" s="1" t="e">
        <f t="shared" si="19"/>
        <v>#REF!</v>
      </c>
      <c r="BY37" s="1" t="e">
        <f t="shared" si="20"/>
        <v>#REF!</v>
      </c>
    </row>
    <row r="38" spans="1:77" x14ac:dyDescent="0.2">
      <c r="A38" s="1">
        <v>32</v>
      </c>
      <c r="B38" s="1" t="e">
        <f>'Tophond 2018 deel 1'!#REF!</f>
        <v>#REF!</v>
      </c>
      <c r="C38" s="1" t="e">
        <f>'Tophond 2018 deel 1'!#REF!</f>
        <v>#REF!</v>
      </c>
      <c r="D38" s="1" t="e">
        <f>'Tophond 2018 deel 1'!#REF!</f>
        <v>#REF!</v>
      </c>
      <c r="E38" s="1" t="e">
        <f>'Tophond 2018 deel 1'!#REF!</f>
        <v>#REF!</v>
      </c>
      <c r="F38" s="1" t="e">
        <f>'Tophond 2018 deel 1'!#REF!</f>
        <v>#REF!</v>
      </c>
      <c r="G38" s="1" t="e">
        <f>'Tophond 2018 deel 1'!#REF!</f>
        <v>#REF!</v>
      </c>
      <c r="H38" s="1" t="e">
        <f>'Tophond 2018 deel 1'!#REF!</f>
        <v>#REF!</v>
      </c>
      <c r="I38" s="1" t="e">
        <f>'Tophond 2018 deel 1'!#REF!</f>
        <v>#REF!</v>
      </c>
      <c r="J38" s="1" t="e">
        <f>'Tophond 2018 deel 1'!#REF!</f>
        <v>#REF!</v>
      </c>
      <c r="K38" s="1" t="e">
        <f>'Tophond 2018 deel 1'!#REF!</f>
        <v>#REF!</v>
      </c>
      <c r="L38" s="1" t="e">
        <f>'Tophond 2018 deel 1'!#REF!</f>
        <v>#REF!</v>
      </c>
      <c r="M38" s="1" t="e">
        <f>'Tophond 2018 deel 1'!#REF!</f>
        <v>#REF!</v>
      </c>
      <c r="N38" s="1" t="e">
        <f>'Tophond 2018 deel 1'!#REF!</f>
        <v>#REF!</v>
      </c>
      <c r="O38" s="1" t="e">
        <f>'Tophond 2018 deel 1'!#REF!</f>
        <v>#REF!</v>
      </c>
      <c r="P38" s="1" t="e">
        <f>'Tophond 2018 deel 1'!#REF!</f>
        <v>#REF!</v>
      </c>
      <c r="Q38" s="1" t="e">
        <f>'Tophond 2018 deel 1'!#REF!</f>
        <v>#REF!</v>
      </c>
      <c r="R38" s="1" t="e">
        <f>'Tophond 2018 deel 1'!#REF!</f>
        <v>#REF!</v>
      </c>
      <c r="S38" s="1" t="e">
        <f>'Tophond 2018 deel 1'!#REF!</f>
        <v>#REF!</v>
      </c>
      <c r="T38" s="1" t="e">
        <f>'Tophond 2018 deel 1'!#REF!</f>
        <v>#REF!</v>
      </c>
      <c r="U38" s="1" t="e">
        <f>'Tophond 2018 deel 1'!#REF!</f>
        <v>#REF!</v>
      </c>
      <c r="V38" s="1" t="e">
        <f>'Tophond 2018 deel 1'!#REF!</f>
        <v>#REF!</v>
      </c>
      <c r="W38" s="1" t="e">
        <f>'Tophond 2018 deel 1'!#REF!</f>
        <v>#REF!</v>
      </c>
      <c r="X38" s="1" t="e">
        <f>'Tophond 2018 deel 1'!#REF!</f>
        <v>#REF!</v>
      </c>
      <c r="Y38" s="1" t="e">
        <f>'Tophond 2018 deel 1'!#REF!</f>
        <v>#REF!</v>
      </c>
      <c r="Z38" s="1" t="e">
        <f>'Tophond 2018 deel 1'!#REF!</f>
        <v>#REF!</v>
      </c>
      <c r="AA38" s="1" t="e">
        <f>'Tophond 2018 deel 1'!#REF!</f>
        <v>#REF!</v>
      </c>
      <c r="AB38" s="1" t="e">
        <f>'Tophond 2018 deel 1'!#REF!</f>
        <v>#REF!</v>
      </c>
      <c r="AC38" s="1" t="e">
        <f>'Tophond 2018 deel 1'!#REF!</f>
        <v>#REF!</v>
      </c>
      <c r="AD38" s="1" t="e">
        <f>'Tophond 2018 deel 1'!#REF!</f>
        <v>#REF!</v>
      </c>
      <c r="AE38" s="1" t="e">
        <f>'Tophond 2018 deel 1'!#REF!</f>
        <v>#REF!</v>
      </c>
      <c r="AF38" s="1" t="e">
        <f>'Tophond 2018 deel 1'!#REF!</f>
        <v>#REF!</v>
      </c>
      <c r="AG38" s="1" t="e">
        <f>'Tophond 2018 deel 1'!#REF!</f>
        <v>#REF!</v>
      </c>
      <c r="AH38" s="1" t="e">
        <f>'Tophond 2018 deel 1'!#REF!</f>
        <v>#REF!</v>
      </c>
      <c r="AI38" s="1" t="e">
        <f>'Tophond 2018 deel 1'!#REF!</f>
        <v>#REF!</v>
      </c>
      <c r="AJ38" s="1" t="e">
        <f>'Tophond 2018 deel 1'!#REF!</f>
        <v>#REF!</v>
      </c>
      <c r="AK38" s="1" t="e">
        <f>'Tophond 2018 deel 1'!#REF!</f>
        <v>#REF!</v>
      </c>
      <c r="AN38" s="1">
        <f t="shared" si="2"/>
        <v>32</v>
      </c>
      <c r="AO38" s="1" t="e">
        <f t="shared" si="3"/>
        <v>#REF!</v>
      </c>
      <c r="AP38" s="24" t="e">
        <f t="shared" si="4"/>
        <v>#REF!</v>
      </c>
      <c r="AQ38" s="1" t="e">
        <f t="shared" si="21"/>
        <v>#REF!</v>
      </c>
      <c r="AR38" s="1" t="e">
        <f t="shared" si="22"/>
        <v>#REF!</v>
      </c>
      <c r="AS38" s="1" t="e">
        <f t="shared" si="23"/>
        <v>#REF!</v>
      </c>
      <c r="AT38" s="1" t="e">
        <f t="shared" si="24"/>
        <v>#REF!</v>
      </c>
      <c r="AU38" s="1" t="e">
        <f t="shared" si="25"/>
        <v>#REF!</v>
      </c>
      <c r="AV38" s="1" t="e">
        <f t="shared" si="26"/>
        <v>#REF!</v>
      </c>
      <c r="AW38" s="1" t="e">
        <f t="shared" si="27"/>
        <v>#REF!</v>
      </c>
      <c r="AX38" s="1" t="e">
        <f t="shared" si="28"/>
        <v>#REF!</v>
      </c>
      <c r="AY38" s="1" t="e">
        <f t="shared" si="29"/>
        <v>#REF!</v>
      </c>
      <c r="AZ38" s="1" t="e">
        <f t="shared" si="30"/>
        <v>#REF!</v>
      </c>
      <c r="BA38" s="1" t="e">
        <f t="shared" si="31"/>
        <v>#REF!</v>
      </c>
      <c r="BB38" s="1" t="e">
        <f t="shared" si="32"/>
        <v>#REF!</v>
      </c>
      <c r="BC38" s="1" t="e">
        <f t="shared" si="33"/>
        <v>#REF!</v>
      </c>
      <c r="BD38" s="1" t="e">
        <f t="shared" si="34"/>
        <v>#REF!</v>
      </c>
      <c r="BE38" s="1" t="e">
        <f t="shared" si="35"/>
        <v>#REF!</v>
      </c>
      <c r="BF38" s="1" t="e">
        <f t="shared" si="36"/>
        <v>#REF!</v>
      </c>
      <c r="BG38" s="1" t="e">
        <f t="shared" si="37"/>
        <v>#REF!</v>
      </c>
      <c r="BH38" s="1" t="e">
        <f t="shared" si="38"/>
        <v>#REF!</v>
      </c>
      <c r="BI38" s="1" t="e">
        <f t="shared" si="39"/>
        <v>#REF!</v>
      </c>
      <c r="BJ38" s="1" t="e">
        <f t="shared" si="5"/>
        <v>#REF!</v>
      </c>
      <c r="BK38" s="1" t="e">
        <f t="shared" si="6"/>
        <v>#REF!</v>
      </c>
      <c r="BL38" s="1" t="e">
        <f t="shared" si="7"/>
        <v>#REF!</v>
      </c>
      <c r="BM38" s="1" t="e">
        <f t="shared" si="8"/>
        <v>#REF!</v>
      </c>
      <c r="BN38" s="1" t="e">
        <f t="shared" si="9"/>
        <v>#REF!</v>
      </c>
      <c r="BO38" s="1" t="e">
        <f t="shared" si="10"/>
        <v>#REF!</v>
      </c>
      <c r="BP38" s="1" t="e">
        <f t="shared" si="11"/>
        <v>#REF!</v>
      </c>
      <c r="BQ38" s="1" t="e">
        <f t="shared" si="12"/>
        <v>#REF!</v>
      </c>
      <c r="BR38" s="1" t="e">
        <f t="shared" si="13"/>
        <v>#REF!</v>
      </c>
      <c r="BS38" s="1" t="e">
        <f t="shared" si="14"/>
        <v>#REF!</v>
      </c>
      <c r="BT38" s="1" t="e">
        <f t="shared" si="15"/>
        <v>#REF!</v>
      </c>
      <c r="BU38" s="1" t="e">
        <f t="shared" si="16"/>
        <v>#REF!</v>
      </c>
      <c r="BV38" s="1" t="e">
        <f t="shared" si="17"/>
        <v>#REF!</v>
      </c>
      <c r="BW38" s="1" t="e">
        <f t="shared" si="18"/>
        <v>#REF!</v>
      </c>
      <c r="BX38" s="1" t="e">
        <f t="shared" si="19"/>
        <v>#REF!</v>
      </c>
      <c r="BY38" s="1" t="e">
        <f t="shared" si="20"/>
        <v>#REF!</v>
      </c>
    </row>
    <row r="39" spans="1:77" x14ac:dyDescent="0.2">
      <c r="A39" s="1">
        <v>33</v>
      </c>
      <c r="B39" s="1" t="e">
        <f>'Tophond 2018 deel 1'!#REF!</f>
        <v>#REF!</v>
      </c>
      <c r="C39" s="1" t="e">
        <f>'Tophond 2018 deel 1'!#REF!</f>
        <v>#REF!</v>
      </c>
      <c r="D39" s="1" t="e">
        <f>'Tophond 2018 deel 1'!#REF!</f>
        <v>#REF!</v>
      </c>
      <c r="E39" s="1" t="e">
        <f>'Tophond 2018 deel 1'!#REF!</f>
        <v>#REF!</v>
      </c>
      <c r="F39" s="1" t="e">
        <f>'Tophond 2018 deel 1'!#REF!</f>
        <v>#REF!</v>
      </c>
      <c r="G39" s="1" t="e">
        <f>'Tophond 2018 deel 1'!#REF!</f>
        <v>#REF!</v>
      </c>
      <c r="H39" s="1" t="e">
        <f>'Tophond 2018 deel 1'!#REF!</f>
        <v>#REF!</v>
      </c>
      <c r="I39" s="1" t="e">
        <f>'Tophond 2018 deel 1'!#REF!</f>
        <v>#REF!</v>
      </c>
      <c r="J39" s="1" t="e">
        <f>'Tophond 2018 deel 1'!#REF!</f>
        <v>#REF!</v>
      </c>
      <c r="K39" s="1" t="e">
        <f>'Tophond 2018 deel 1'!#REF!</f>
        <v>#REF!</v>
      </c>
      <c r="L39" s="1" t="e">
        <f>'Tophond 2018 deel 1'!#REF!</f>
        <v>#REF!</v>
      </c>
      <c r="M39" s="1" t="e">
        <f>'Tophond 2018 deel 1'!#REF!</f>
        <v>#REF!</v>
      </c>
      <c r="N39" s="1" t="e">
        <f>'Tophond 2018 deel 1'!#REF!</f>
        <v>#REF!</v>
      </c>
      <c r="O39" s="1" t="e">
        <f>'Tophond 2018 deel 1'!#REF!</f>
        <v>#REF!</v>
      </c>
      <c r="P39" s="1" t="e">
        <f>'Tophond 2018 deel 1'!#REF!</f>
        <v>#REF!</v>
      </c>
      <c r="Q39" s="1" t="e">
        <f>'Tophond 2018 deel 1'!#REF!</f>
        <v>#REF!</v>
      </c>
      <c r="R39" s="1" t="e">
        <f>'Tophond 2018 deel 1'!#REF!</f>
        <v>#REF!</v>
      </c>
      <c r="S39" s="1" t="e">
        <f>'Tophond 2018 deel 1'!#REF!</f>
        <v>#REF!</v>
      </c>
      <c r="T39" s="1" t="e">
        <f>'Tophond 2018 deel 1'!#REF!</f>
        <v>#REF!</v>
      </c>
      <c r="U39" s="1" t="e">
        <f>'Tophond 2018 deel 1'!#REF!</f>
        <v>#REF!</v>
      </c>
      <c r="V39" s="1" t="e">
        <f>'Tophond 2018 deel 1'!#REF!</f>
        <v>#REF!</v>
      </c>
      <c r="W39" s="1" t="e">
        <f>'Tophond 2018 deel 1'!#REF!</f>
        <v>#REF!</v>
      </c>
      <c r="X39" s="1" t="e">
        <f>'Tophond 2018 deel 1'!#REF!</f>
        <v>#REF!</v>
      </c>
      <c r="Y39" s="1" t="e">
        <f>'Tophond 2018 deel 1'!#REF!</f>
        <v>#REF!</v>
      </c>
      <c r="Z39" s="1" t="e">
        <f>'Tophond 2018 deel 1'!#REF!</f>
        <v>#REF!</v>
      </c>
      <c r="AA39" s="1" t="e">
        <f>'Tophond 2018 deel 1'!#REF!</f>
        <v>#REF!</v>
      </c>
      <c r="AB39" s="1" t="e">
        <f>'Tophond 2018 deel 1'!#REF!</f>
        <v>#REF!</v>
      </c>
      <c r="AC39" s="1" t="e">
        <f>'Tophond 2018 deel 1'!#REF!</f>
        <v>#REF!</v>
      </c>
      <c r="AD39" s="1" t="e">
        <f>'Tophond 2018 deel 1'!#REF!</f>
        <v>#REF!</v>
      </c>
      <c r="AE39" s="1" t="e">
        <f>'Tophond 2018 deel 1'!#REF!</f>
        <v>#REF!</v>
      </c>
      <c r="AF39" s="1" t="e">
        <f>'Tophond 2018 deel 1'!#REF!</f>
        <v>#REF!</v>
      </c>
      <c r="AG39" s="1" t="e">
        <f>'Tophond 2018 deel 1'!#REF!</f>
        <v>#REF!</v>
      </c>
      <c r="AH39" s="1" t="e">
        <f>'Tophond 2018 deel 1'!#REF!</f>
        <v>#REF!</v>
      </c>
      <c r="AI39" s="1" t="e">
        <f>'Tophond 2018 deel 1'!#REF!</f>
        <v>#REF!</v>
      </c>
      <c r="AJ39" s="1" t="e">
        <f>'Tophond 2018 deel 1'!#REF!</f>
        <v>#REF!</v>
      </c>
      <c r="AK39" s="1" t="e">
        <f>'Tophond 2018 deel 1'!#REF!</f>
        <v>#REF!</v>
      </c>
      <c r="AN39" s="1">
        <f t="shared" si="2"/>
        <v>33</v>
      </c>
      <c r="AO39" s="1" t="e">
        <f t="shared" si="3"/>
        <v>#REF!</v>
      </c>
      <c r="AP39" s="24" t="e">
        <f t="shared" si="4"/>
        <v>#REF!</v>
      </c>
      <c r="AQ39" s="1" t="e">
        <f t="shared" si="21"/>
        <v>#REF!</v>
      </c>
      <c r="AR39" s="1" t="e">
        <f t="shared" si="22"/>
        <v>#REF!</v>
      </c>
      <c r="AS39" s="1" t="e">
        <f t="shared" si="23"/>
        <v>#REF!</v>
      </c>
      <c r="AT39" s="1" t="e">
        <f t="shared" si="24"/>
        <v>#REF!</v>
      </c>
      <c r="AU39" s="1" t="e">
        <f t="shared" si="25"/>
        <v>#REF!</v>
      </c>
      <c r="AV39" s="1" t="e">
        <f t="shared" si="26"/>
        <v>#REF!</v>
      </c>
      <c r="AW39" s="1" t="e">
        <f t="shared" si="27"/>
        <v>#REF!</v>
      </c>
      <c r="AX39" s="1" t="e">
        <f t="shared" si="28"/>
        <v>#REF!</v>
      </c>
      <c r="AY39" s="1" t="e">
        <f t="shared" si="29"/>
        <v>#REF!</v>
      </c>
      <c r="AZ39" s="1" t="e">
        <f t="shared" si="30"/>
        <v>#REF!</v>
      </c>
      <c r="BA39" s="1" t="e">
        <f t="shared" si="31"/>
        <v>#REF!</v>
      </c>
      <c r="BB39" s="1" t="e">
        <f t="shared" si="32"/>
        <v>#REF!</v>
      </c>
      <c r="BC39" s="1" t="e">
        <f t="shared" si="33"/>
        <v>#REF!</v>
      </c>
      <c r="BD39" s="1" t="e">
        <f t="shared" si="34"/>
        <v>#REF!</v>
      </c>
      <c r="BE39" s="1" t="e">
        <f t="shared" si="35"/>
        <v>#REF!</v>
      </c>
      <c r="BF39" s="1" t="e">
        <f t="shared" si="36"/>
        <v>#REF!</v>
      </c>
      <c r="BG39" s="1" t="e">
        <f t="shared" si="37"/>
        <v>#REF!</v>
      </c>
      <c r="BH39" s="1" t="e">
        <f t="shared" si="38"/>
        <v>#REF!</v>
      </c>
      <c r="BI39" s="1" t="e">
        <f t="shared" si="39"/>
        <v>#REF!</v>
      </c>
      <c r="BJ39" s="1" t="e">
        <f t="shared" si="5"/>
        <v>#REF!</v>
      </c>
      <c r="BK39" s="1" t="e">
        <f t="shared" si="6"/>
        <v>#REF!</v>
      </c>
      <c r="BL39" s="1" t="e">
        <f t="shared" si="7"/>
        <v>#REF!</v>
      </c>
      <c r="BM39" s="1" t="e">
        <f t="shared" si="8"/>
        <v>#REF!</v>
      </c>
      <c r="BN39" s="1" t="e">
        <f t="shared" si="9"/>
        <v>#REF!</v>
      </c>
      <c r="BO39" s="1" t="e">
        <f t="shared" si="10"/>
        <v>#REF!</v>
      </c>
      <c r="BP39" s="1" t="e">
        <f t="shared" si="11"/>
        <v>#REF!</v>
      </c>
      <c r="BQ39" s="1" t="e">
        <f t="shared" si="12"/>
        <v>#REF!</v>
      </c>
      <c r="BR39" s="1" t="e">
        <f t="shared" si="13"/>
        <v>#REF!</v>
      </c>
      <c r="BS39" s="1" t="e">
        <f t="shared" si="14"/>
        <v>#REF!</v>
      </c>
      <c r="BT39" s="1" t="e">
        <f t="shared" si="15"/>
        <v>#REF!</v>
      </c>
      <c r="BU39" s="1" t="e">
        <f t="shared" si="16"/>
        <v>#REF!</v>
      </c>
      <c r="BV39" s="1" t="e">
        <f t="shared" si="17"/>
        <v>#REF!</v>
      </c>
      <c r="BW39" s="1" t="e">
        <f t="shared" si="18"/>
        <v>#REF!</v>
      </c>
      <c r="BX39" s="1" t="e">
        <f t="shared" si="19"/>
        <v>#REF!</v>
      </c>
      <c r="BY39" s="1" t="e">
        <f t="shared" si="20"/>
        <v>#REF!</v>
      </c>
    </row>
    <row r="40" spans="1:77" x14ac:dyDescent="0.2">
      <c r="A40" s="1">
        <v>34</v>
      </c>
      <c r="B40" s="1" t="e">
        <f>'Tophond 2018 deel 1'!#REF!</f>
        <v>#REF!</v>
      </c>
      <c r="C40" s="1" t="e">
        <f>'Tophond 2018 deel 1'!#REF!</f>
        <v>#REF!</v>
      </c>
      <c r="D40" s="1" t="e">
        <f>'Tophond 2018 deel 1'!#REF!</f>
        <v>#REF!</v>
      </c>
      <c r="E40" s="1" t="e">
        <f>'Tophond 2018 deel 1'!#REF!</f>
        <v>#REF!</v>
      </c>
      <c r="F40" s="1" t="e">
        <f>'Tophond 2018 deel 1'!#REF!</f>
        <v>#REF!</v>
      </c>
      <c r="G40" s="1" t="e">
        <f>'Tophond 2018 deel 1'!#REF!</f>
        <v>#REF!</v>
      </c>
      <c r="H40" s="1" t="e">
        <f>'Tophond 2018 deel 1'!#REF!</f>
        <v>#REF!</v>
      </c>
      <c r="I40" s="1" t="e">
        <f>'Tophond 2018 deel 1'!#REF!</f>
        <v>#REF!</v>
      </c>
      <c r="J40" s="1" t="e">
        <f>'Tophond 2018 deel 1'!#REF!</f>
        <v>#REF!</v>
      </c>
      <c r="K40" s="1" t="e">
        <f>'Tophond 2018 deel 1'!#REF!</f>
        <v>#REF!</v>
      </c>
      <c r="L40" s="1" t="e">
        <f>'Tophond 2018 deel 1'!#REF!</f>
        <v>#REF!</v>
      </c>
      <c r="M40" s="1" t="e">
        <f>'Tophond 2018 deel 1'!#REF!</f>
        <v>#REF!</v>
      </c>
      <c r="N40" s="1" t="e">
        <f>'Tophond 2018 deel 1'!#REF!</f>
        <v>#REF!</v>
      </c>
      <c r="O40" s="1" t="e">
        <f>'Tophond 2018 deel 1'!#REF!</f>
        <v>#REF!</v>
      </c>
      <c r="P40" s="1" t="e">
        <f>'Tophond 2018 deel 1'!#REF!</f>
        <v>#REF!</v>
      </c>
      <c r="Q40" s="1" t="e">
        <f>'Tophond 2018 deel 1'!#REF!</f>
        <v>#REF!</v>
      </c>
      <c r="R40" s="1" t="e">
        <f>'Tophond 2018 deel 1'!#REF!</f>
        <v>#REF!</v>
      </c>
      <c r="S40" s="1" t="e">
        <f>'Tophond 2018 deel 1'!#REF!</f>
        <v>#REF!</v>
      </c>
      <c r="T40" s="1" t="e">
        <f>'Tophond 2018 deel 1'!#REF!</f>
        <v>#REF!</v>
      </c>
      <c r="U40" s="1" t="e">
        <f>'Tophond 2018 deel 1'!#REF!</f>
        <v>#REF!</v>
      </c>
      <c r="V40" s="1" t="e">
        <f>'Tophond 2018 deel 1'!#REF!</f>
        <v>#REF!</v>
      </c>
      <c r="W40" s="1" t="e">
        <f>'Tophond 2018 deel 1'!#REF!</f>
        <v>#REF!</v>
      </c>
      <c r="X40" s="1" t="e">
        <f>'Tophond 2018 deel 1'!#REF!</f>
        <v>#REF!</v>
      </c>
      <c r="Y40" s="1" t="e">
        <f>'Tophond 2018 deel 1'!#REF!</f>
        <v>#REF!</v>
      </c>
      <c r="Z40" s="1" t="e">
        <f>'Tophond 2018 deel 1'!#REF!</f>
        <v>#REF!</v>
      </c>
      <c r="AA40" s="1" t="e">
        <f>'Tophond 2018 deel 1'!#REF!</f>
        <v>#REF!</v>
      </c>
      <c r="AB40" s="1" t="e">
        <f>'Tophond 2018 deel 1'!#REF!</f>
        <v>#REF!</v>
      </c>
      <c r="AC40" s="1" t="e">
        <f>'Tophond 2018 deel 1'!#REF!</f>
        <v>#REF!</v>
      </c>
      <c r="AD40" s="1" t="e">
        <f>'Tophond 2018 deel 1'!#REF!</f>
        <v>#REF!</v>
      </c>
      <c r="AE40" s="1" t="e">
        <f>'Tophond 2018 deel 1'!#REF!</f>
        <v>#REF!</v>
      </c>
      <c r="AF40" s="1" t="e">
        <f>'Tophond 2018 deel 1'!#REF!</f>
        <v>#REF!</v>
      </c>
      <c r="AG40" s="1" t="e">
        <f>'Tophond 2018 deel 1'!#REF!</f>
        <v>#REF!</v>
      </c>
      <c r="AH40" s="1" t="e">
        <f>'Tophond 2018 deel 1'!#REF!</f>
        <v>#REF!</v>
      </c>
      <c r="AI40" s="1" t="e">
        <f>'Tophond 2018 deel 1'!#REF!</f>
        <v>#REF!</v>
      </c>
      <c r="AJ40" s="1" t="e">
        <f>'Tophond 2018 deel 1'!#REF!</f>
        <v>#REF!</v>
      </c>
      <c r="AK40" s="1" t="e">
        <f>'Tophond 2018 deel 1'!#REF!</f>
        <v>#REF!</v>
      </c>
      <c r="AN40" s="1">
        <f t="shared" si="2"/>
        <v>34</v>
      </c>
      <c r="AO40" s="1" t="e">
        <f t="shared" si="3"/>
        <v>#REF!</v>
      </c>
      <c r="AP40" s="24" t="e">
        <f t="shared" si="4"/>
        <v>#REF!</v>
      </c>
      <c r="AQ40" s="1" t="e">
        <f t="shared" si="21"/>
        <v>#REF!</v>
      </c>
      <c r="AR40" s="1" t="e">
        <f t="shared" si="22"/>
        <v>#REF!</v>
      </c>
      <c r="AS40" s="1" t="e">
        <f t="shared" si="23"/>
        <v>#REF!</v>
      </c>
      <c r="AT40" s="1" t="e">
        <f t="shared" si="24"/>
        <v>#REF!</v>
      </c>
      <c r="AU40" s="1" t="e">
        <f t="shared" si="25"/>
        <v>#REF!</v>
      </c>
      <c r="AV40" s="1" t="e">
        <f t="shared" si="26"/>
        <v>#REF!</v>
      </c>
      <c r="AW40" s="1" t="e">
        <f t="shared" si="27"/>
        <v>#REF!</v>
      </c>
      <c r="AX40" s="1" t="e">
        <f t="shared" si="28"/>
        <v>#REF!</v>
      </c>
      <c r="AY40" s="1" t="e">
        <f t="shared" si="29"/>
        <v>#REF!</v>
      </c>
      <c r="AZ40" s="1" t="e">
        <f t="shared" si="30"/>
        <v>#REF!</v>
      </c>
      <c r="BA40" s="1" t="e">
        <f t="shared" si="31"/>
        <v>#REF!</v>
      </c>
      <c r="BB40" s="1" t="e">
        <f t="shared" si="32"/>
        <v>#REF!</v>
      </c>
      <c r="BC40" s="1" t="e">
        <f t="shared" si="33"/>
        <v>#REF!</v>
      </c>
      <c r="BD40" s="1" t="e">
        <f t="shared" si="34"/>
        <v>#REF!</v>
      </c>
      <c r="BE40" s="1" t="e">
        <f t="shared" si="35"/>
        <v>#REF!</v>
      </c>
      <c r="BF40" s="1" t="e">
        <f t="shared" si="36"/>
        <v>#REF!</v>
      </c>
      <c r="BG40" s="1" t="e">
        <f t="shared" si="37"/>
        <v>#REF!</v>
      </c>
      <c r="BH40" s="1" t="e">
        <f t="shared" si="38"/>
        <v>#REF!</v>
      </c>
      <c r="BI40" s="1" t="e">
        <f t="shared" si="39"/>
        <v>#REF!</v>
      </c>
      <c r="BJ40" s="1" t="e">
        <f t="shared" si="5"/>
        <v>#REF!</v>
      </c>
      <c r="BK40" s="1" t="e">
        <f t="shared" si="6"/>
        <v>#REF!</v>
      </c>
      <c r="BL40" s="1" t="e">
        <f t="shared" si="7"/>
        <v>#REF!</v>
      </c>
      <c r="BM40" s="1" t="e">
        <f t="shared" si="8"/>
        <v>#REF!</v>
      </c>
      <c r="BN40" s="1" t="e">
        <f t="shared" si="9"/>
        <v>#REF!</v>
      </c>
      <c r="BO40" s="1" t="e">
        <f t="shared" si="10"/>
        <v>#REF!</v>
      </c>
      <c r="BP40" s="1" t="e">
        <f t="shared" si="11"/>
        <v>#REF!</v>
      </c>
      <c r="BQ40" s="1" t="e">
        <f t="shared" si="12"/>
        <v>#REF!</v>
      </c>
      <c r="BR40" s="1" t="e">
        <f t="shared" si="13"/>
        <v>#REF!</v>
      </c>
      <c r="BS40" s="1" t="e">
        <f t="shared" si="14"/>
        <v>#REF!</v>
      </c>
      <c r="BT40" s="1" t="e">
        <f t="shared" si="15"/>
        <v>#REF!</v>
      </c>
      <c r="BU40" s="1" t="e">
        <f t="shared" si="16"/>
        <v>#REF!</v>
      </c>
      <c r="BV40" s="1" t="e">
        <f t="shared" si="17"/>
        <v>#REF!</v>
      </c>
      <c r="BW40" s="1" t="e">
        <f t="shared" si="18"/>
        <v>#REF!</v>
      </c>
      <c r="BX40" s="1" t="e">
        <f t="shared" si="19"/>
        <v>#REF!</v>
      </c>
      <c r="BY40" s="1" t="e">
        <f t="shared" si="20"/>
        <v>#REF!</v>
      </c>
    </row>
    <row r="41" spans="1:77" x14ac:dyDescent="0.2">
      <c r="A41" s="1">
        <v>35</v>
      </c>
      <c r="B41" s="1" t="e">
        <f>'Tophond 2018 deel 1'!#REF!</f>
        <v>#REF!</v>
      </c>
      <c r="C41" s="1" t="e">
        <f>'Tophond 2018 deel 1'!#REF!</f>
        <v>#REF!</v>
      </c>
      <c r="D41" s="1" t="e">
        <f>'Tophond 2018 deel 1'!#REF!</f>
        <v>#REF!</v>
      </c>
      <c r="E41" s="1" t="e">
        <f>'Tophond 2018 deel 1'!#REF!</f>
        <v>#REF!</v>
      </c>
      <c r="F41" s="1" t="e">
        <f>'Tophond 2018 deel 1'!#REF!</f>
        <v>#REF!</v>
      </c>
      <c r="G41" s="1" t="e">
        <f>'Tophond 2018 deel 1'!#REF!</f>
        <v>#REF!</v>
      </c>
      <c r="H41" s="1" t="e">
        <f>'Tophond 2018 deel 1'!#REF!</f>
        <v>#REF!</v>
      </c>
      <c r="I41" s="1" t="e">
        <f>'Tophond 2018 deel 1'!#REF!</f>
        <v>#REF!</v>
      </c>
      <c r="J41" s="1" t="e">
        <f>'Tophond 2018 deel 1'!#REF!</f>
        <v>#REF!</v>
      </c>
      <c r="K41" s="1" t="e">
        <f>'Tophond 2018 deel 1'!#REF!</f>
        <v>#REF!</v>
      </c>
      <c r="L41" s="1" t="e">
        <f>'Tophond 2018 deel 1'!#REF!</f>
        <v>#REF!</v>
      </c>
      <c r="M41" s="1" t="e">
        <f>'Tophond 2018 deel 1'!#REF!</f>
        <v>#REF!</v>
      </c>
      <c r="N41" s="1" t="e">
        <f>'Tophond 2018 deel 1'!#REF!</f>
        <v>#REF!</v>
      </c>
      <c r="O41" s="1" t="e">
        <f>'Tophond 2018 deel 1'!#REF!</f>
        <v>#REF!</v>
      </c>
      <c r="P41" s="1" t="e">
        <f>'Tophond 2018 deel 1'!#REF!</f>
        <v>#REF!</v>
      </c>
      <c r="Q41" s="1" t="e">
        <f>'Tophond 2018 deel 1'!#REF!</f>
        <v>#REF!</v>
      </c>
      <c r="R41" s="1" t="e">
        <f>'Tophond 2018 deel 1'!#REF!</f>
        <v>#REF!</v>
      </c>
      <c r="S41" s="1" t="e">
        <f>'Tophond 2018 deel 1'!#REF!</f>
        <v>#REF!</v>
      </c>
      <c r="T41" s="1" t="e">
        <f>'Tophond 2018 deel 1'!#REF!</f>
        <v>#REF!</v>
      </c>
      <c r="U41" s="1" t="e">
        <f>'Tophond 2018 deel 1'!#REF!</f>
        <v>#REF!</v>
      </c>
      <c r="V41" s="1" t="e">
        <f>'Tophond 2018 deel 1'!#REF!</f>
        <v>#REF!</v>
      </c>
      <c r="W41" s="1" t="e">
        <f>'Tophond 2018 deel 1'!#REF!</f>
        <v>#REF!</v>
      </c>
      <c r="X41" s="1" t="e">
        <f>'Tophond 2018 deel 1'!#REF!</f>
        <v>#REF!</v>
      </c>
      <c r="Y41" s="1" t="e">
        <f>'Tophond 2018 deel 1'!#REF!</f>
        <v>#REF!</v>
      </c>
      <c r="Z41" s="1" t="e">
        <f>'Tophond 2018 deel 1'!#REF!</f>
        <v>#REF!</v>
      </c>
      <c r="AA41" s="1" t="e">
        <f>'Tophond 2018 deel 1'!#REF!</f>
        <v>#REF!</v>
      </c>
      <c r="AB41" s="1" t="e">
        <f>'Tophond 2018 deel 1'!#REF!</f>
        <v>#REF!</v>
      </c>
      <c r="AC41" s="1" t="e">
        <f>'Tophond 2018 deel 1'!#REF!</f>
        <v>#REF!</v>
      </c>
      <c r="AD41" s="1" t="e">
        <f>'Tophond 2018 deel 1'!#REF!</f>
        <v>#REF!</v>
      </c>
      <c r="AE41" s="1" t="e">
        <f>'Tophond 2018 deel 1'!#REF!</f>
        <v>#REF!</v>
      </c>
      <c r="AF41" s="1" t="e">
        <f>'Tophond 2018 deel 1'!#REF!</f>
        <v>#REF!</v>
      </c>
      <c r="AG41" s="1" t="e">
        <f>'Tophond 2018 deel 1'!#REF!</f>
        <v>#REF!</v>
      </c>
      <c r="AH41" s="1" t="e">
        <f>'Tophond 2018 deel 1'!#REF!</f>
        <v>#REF!</v>
      </c>
      <c r="AI41" s="1" t="e">
        <f>'Tophond 2018 deel 1'!#REF!</f>
        <v>#REF!</v>
      </c>
      <c r="AJ41" s="1" t="e">
        <f>'Tophond 2018 deel 1'!#REF!</f>
        <v>#REF!</v>
      </c>
      <c r="AK41" s="1" t="e">
        <f>'Tophond 2018 deel 1'!#REF!</f>
        <v>#REF!</v>
      </c>
      <c r="AN41" s="1">
        <f t="shared" si="2"/>
        <v>35</v>
      </c>
      <c r="AO41" s="1" t="e">
        <f t="shared" si="3"/>
        <v>#REF!</v>
      </c>
      <c r="AP41" s="24" t="e">
        <f t="shared" si="4"/>
        <v>#REF!</v>
      </c>
      <c r="AQ41" s="1" t="e">
        <f t="shared" si="21"/>
        <v>#REF!</v>
      </c>
      <c r="AR41" s="1" t="e">
        <f t="shared" si="22"/>
        <v>#REF!</v>
      </c>
      <c r="AS41" s="1" t="e">
        <f t="shared" si="23"/>
        <v>#REF!</v>
      </c>
      <c r="AT41" s="1" t="e">
        <f t="shared" si="24"/>
        <v>#REF!</v>
      </c>
      <c r="AU41" s="1" t="e">
        <f t="shared" si="25"/>
        <v>#REF!</v>
      </c>
      <c r="AV41" s="1" t="e">
        <f t="shared" si="26"/>
        <v>#REF!</v>
      </c>
      <c r="AW41" s="1" t="e">
        <f t="shared" si="27"/>
        <v>#REF!</v>
      </c>
      <c r="AX41" s="1" t="e">
        <f t="shared" si="28"/>
        <v>#REF!</v>
      </c>
      <c r="AY41" s="1" t="e">
        <f t="shared" si="29"/>
        <v>#REF!</v>
      </c>
      <c r="AZ41" s="1" t="e">
        <f t="shared" si="30"/>
        <v>#REF!</v>
      </c>
      <c r="BA41" s="1" t="e">
        <f t="shared" si="31"/>
        <v>#REF!</v>
      </c>
      <c r="BB41" s="1" t="e">
        <f t="shared" si="32"/>
        <v>#REF!</v>
      </c>
      <c r="BC41" s="1" t="e">
        <f t="shared" si="33"/>
        <v>#REF!</v>
      </c>
      <c r="BD41" s="1" t="e">
        <f t="shared" si="34"/>
        <v>#REF!</v>
      </c>
      <c r="BE41" s="1" t="e">
        <f t="shared" si="35"/>
        <v>#REF!</v>
      </c>
      <c r="BF41" s="1" t="e">
        <f t="shared" si="36"/>
        <v>#REF!</v>
      </c>
      <c r="BG41" s="1" t="e">
        <f t="shared" si="37"/>
        <v>#REF!</v>
      </c>
      <c r="BH41" s="1" t="e">
        <f t="shared" si="38"/>
        <v>#REF!</v>
      </c>
      <c r="BI41" s="1" t="e">
        <f t="shared" si="39"/>
        <v>#REF!</v>
      </c>
      <c r="BJ41" s="1" t="e">
        <f t="shared" si="5"/>
        <v>#REF!</v>
      </c>
      <c r="BK41" s="1" t="e">
        <f t="shared" si="6"/>
        <v>#REF!</v>
      </c>
      <c r="BL41" s="1" t="e">
        <f t="shared" si="7"/>
        <v>#REF!</v>
      </c>
      <c r="BM41" s="1" t="e">
        <f t="shared" si="8"/>
        <v>#REF!</v>
      </c>
      <c r="BN41" s="1" t="e">
        <f t="shared" si="9"/>
        <v>#REF!</v>
      </c>
      <c r="BO41" s="1" t="e">
        <f t="shared" si="10"/>
        <v>#REF!</v>
      </c>
      <c r="BP41" s="1" t="e">
        <f t="shared" si="11"/>
        <v>#REF!</v>
      </c>
      <c r="BQ41" s="1" t="e">
        <f t="shared" si="12"/>
        <v>#REF!</v>
      </c>
      <c r="BR41" s="1" t="e">
        <f t="shared" si="13"/>
        <v>#REF!</v>
      </c>
      <c r="BS41" s="1" t="e">
        <f t="shared" si="14"/>
        <v>#REF!</v>
      </c>
      <c r="BT41" s="1" t="e">
        <f t="shared" si="15"/>
        <v>#REF!</v>
      </c>
      <c r="BU41" s="1" t="e">
        <f t="shared" si="16"/>
        <v>#REF!</v>
      </c>
      <c r="BV41" s="1" t="e">
        <f t="shared" si="17"/>
        <v>#REF!</v>
      </c>
      <c r="BW41" s="1" t="e">
        <f t="shared" si="18"/>
        <v>#REF!</v>
      </c>
      <c r="BX41" s="1" t="e">
        <f t="shared" si="19"/>
        <v>#REF!</v>
      </c>
      <c r="BY41" s="1" t="e">
        <f t="shared" si="20"/>
        <v>#REF!</v>
      </c>
    </row>
    <row r="42" spans="1:77" x14ac:dyDescent="0.2">
      <c r="A42" s="1">
        <v>36</v>
      </c>
      <c r="B42" s="1" t="e">
        <f>'Tophond 2018 deel 1'!#REF!</f>
        <v>#REF!</v>
      </c>
      <c r="C42" s="1" t="e">
        <f>'Tophond 2018 deel 1'!#REF!</f>
        <v>#REF!</v>
      </c>
      <c r="D42" s="1" t="e">
        <f>'Tophond 2018 deel 1'!#REF!</f>
        <v>#REF!</v>
      </c>
      <c r="E42" s="1" t="e">
        <f>'Tophond 2018 deel 1'!#REF!</f>
        <v>#REF!</v>
      </c>
      <c r="F42" s="1" t="e">
        <f>'Tophond 2018 deel 1'!#REF!</f>
        <v>#REF!</v>
      </c>
      <c r="G42" s="1" t="e">
        <f>'Tophond 2018 deel 1'!#REF!</f>
        <v>#REF!</v>
      </c>
      <c r="H42" s="1" t="e">
        <f>'Tophond 2018 deel 1'!#REF!</f>
        <v>#REF!</v>
      </c>
      <c r="I42" s="1" t="e">
        <f>'Tophond 2018 deel 1'!#REF!</f>
        <v>#REF!</v>
      </c>
      <c r="J42" s="1" t="e">
        <f>'Tophond 2018 deel 1'!#REF!</f>
        <v>#REF!</v>
      </c>
      <c r="K42" s="1" t="e">
        <f>'Tophond 2018 deel 1'!#REF!</f>
        <v>#REF!</v>
      </c>
      <c r="L42" s="1" t="e">
        <f>'Tophond 2018 deel 1'!#REF!</f>
        <v>#REF!</v>
      </c>
      <c r="M42" s="1" t="e">
        <f>'Tophond 2018 deel 1'!#REF!</f>
        <v>#REF!</v>
      </c>
      <c r="N42" s="1" t="e">
        <f>'Tophond 2018 deel 1'!#REF!</f>
        <v>#REF!</v>
      </c>
      <c r="O42" s="1" t="e">
        <f>'Tophond 2018 deel 1'!#REF!</f>
        <v>#REF!</v>
      </c>
      <c r="P42" s="1" t="e">
        <f>'Tophond 2018 deel 1'!#REF!</f>
        <v>#REF!</v>
      </c>
      <c r="Q42" s="1" t="e">
        <f>'Tophond 2018 deel 1'!#REF!</f>
        <v>#REF!</v>
      </c>
      <c r="R42" s="1" t="e">
        <f>'Tophond 2018 deel 1'!#REF!</f>
        <v>#REF!</v>
      </c>
      <c r="S42" s="1" t="e">
        <f>'Tophond 2018 deel 1'!#REF!</f>
        <v>#REF!</v>
      </c>
      <c r="T42" s="1" t="e">
        <f>'Tophond 2018 deel 1'!#REF!</f>
        <v>#REF!</v>
      </c>
      <c r="U42" s="1" t="e">
        <f>'Tophond 2018 deel 1'!#REF!</f>
        <v>#REF!</v>
      </c>
      <c r="V42" s="1" t="e">
        <f>'Tophond 2018 deel 1'!#REF!</f>
        <v>#REF!</v>
      </c>
      <c r="W42" s="1" t="e">
        <f>'Tophond 2018 deel 1'!#REF!</f>
        <v>#REF!</v>
      </c>
      <c r="X42" s="1" t="e">
        <f>'Tophond 2018 deel 1'!#REF!</f>
        <v>#REF!</v>
      </c>
      <c r="Y42" s="1" t="e">
        <f>'Tophond 2018 deel 1'!#REF!</f>
        <v>#REF!</v>
      </c>
      <c r="Z42" s="1" t="e">
        <f>'Tophond 2018 deel 1'!#REF!</f>
        <v>#REF!</v>
      </c>
      <c r="AA42" s="1" t="e">
        <f>'Tophond 2018 deel 1'!#REF!</f>
        <v>#REF!</v>
      </c>
      <c r="AB42" s="1" t="e">
        <f>'Tophond 2018 deel 1'!#REF!</f>
        <v>#REF!</v>
      </c>
      <c r="AC42" s="1" t="e">
        <f>'Tophond 2018 deel 1'!#REF!</f>
        <v>#REF!</v>
      </c>
      <c r="AD42" s="1" t="e">
        <f>'Tophond 2018 deel 1'!#REF!</f>
        <v>#REF!</v>
      </c>
      <c r="AE42" s="1" t="e">
        <f>'Tophond 2018 deel 1'!#REF!</f>
        <v>#REF!</v>
      </c>
      <c r="AF42" s="1" t="e">
        <f>'Tophond 2018 deel 1'!#REF!</f>
        <v>#REF!</v>
      </c>
      <c r="AG42" s="1" t="e">
        <f>'Tophond 2018 deel 1'!#REF!</f>
        <v>#REF!</v>
      </c>
      <c r="AH42" s="1" t="e">
        <f>'Tophond 2018 deel 1'!#REF!</f>
        <v>#REF!</v>
      </c>
      <c r="AI42" s="1" t="e">
        <f>'Tophond 2018 deel 1'!#REF!</f>
        <v>#REF!</v>
      </c>
      <c r="AJ42" s="1" t="e">
        <f>'Tophond 2018 deel 1'!#REF!</f>
        <v>#REF!</v>
      </c>
      <c r="AK42" s="1" t="e">
        <f>'Tophond 2018 deel 1'!#REF!</f>
        <v>#REF!</v>
      </c>
      <c r="AN42" s="1">
        <f t="shared" si="2"/>
        <v>36</v>
      </c>
      <c r="AO42" s="1" t="e">
        <f t="shared" si="3"/>
        <v>#REF!</v>
      </c>
      <c r="AP42" s="24" t="e">
        <f t="shared" si="4"/>
        <v>#REF!</v>
      </c>
      <c r="AQ42" s="1" t="e">
        <f t="shared" si="21"/>
        <v>#REF!</v>
      </c>
      <c r="AR42" s="1" t="e">
        <f t="shared" si="22"/>
        <v>#REF!</v>
      </c>
      <c r="AS42" s="1" t="e">
        <f t="shared" si="23"/>
        <v>#REF!</v>
      </c>
      <c r="AT42" s="1" t="e">
        <f t="shared" si="24"/>
        <v>#REF!</v>
      </c>
      <c r="AU42" s="1" t="e">
        <f t="shared" si="25"/>
        <v>#REF!</v>
      </c>
      <c r="AV42" s="1" t="e">
        <f t="shared" si="26"/>
        <v>#REF!</v>
      </c>
      <c r="AW42" s="1" t="e">
        <f t="shared" si="27"/>
        <v>#REF!</v>
      </c>
      <c r="AX42" s="1" t="e">
        <f t="shared" si="28"/>
        <v>#REF!</v>
      </c>
      <c r="AY42" s="1" t="e">
        <f t="shared" si="29"/>
        <v>#REF!</v>
      </c>
      <c r="AZ42" s="1" t="e">
        <f t="shared" si="30"/>
        <v>#REF!</v>
      </c>
      <c r="BA42" s="1" t="e">
        <f t="shared" si="31"/>
        <v>#REF!</v>
      </c>
      <c r="BB42" s="1" t="e">
        <f t="shared" si="32"/>
        <v>#REF!</v>
      </c>
      <c r="BC42" s="1" t="e">
        <f t="shared" si="33"/>
        <v>#REF!</v>
      </c>
      <c r="BD42" s="1" t="e">
        <f t="shared" si="34"/>
        <v>#REF!</v>
      </c>
      <c r="BE42" s="1" t="e">
        <f t="shared" si="35"/>
        <v>#REF!</v>
      </c>
      <c r="BF42" s="1" t="e">
        <f t="shared" si="36"/>
        <v>#REF!</v>
      </c>
      <c r="BG42" s="1" t="e">
        <f t="shared" si="37"/>
        <v>#REF!</v>
      </c>
      <c r="BH42" s="1" t="e">
        <f t="shared" si="38"/>
        <v>#REF!</v>
      </c>
      <c r="BI42" s="1" t="e">
        <f t="shared" si="39"/>
        <v>#REF!</v>
      </c>
      <c r="BJ42" s="1" t="e">
        <f t="shared" si="5"/>
        <v>#REF!</v>
      </c>
      <c r="BK42" s="1" t="e">
        <f t="shared" si="6"/>
        <v>#REF!</v>
      </c>
      <c r="BL42" s="1" t="e">
        <f t="shared" si="7"/>
        <v>#REF!</v>
      </c>
      <c r="BM42" s="1" t="e">
        <f t="shared" si="8"/>
        <v>#REF!</v>
      </c>
      <c r="BN42" s="1" t="e">
        <f t="shared" si="9"/>
        <v>#REF!</v>
      </c>
      <c r="BO42" s="1" t="e">
        <f t="shared" si="10"/>
        <v>#REF!</v>
      </c>
      <c r="BP42" s="1" t="e">
        <f t="shared" si="11"/>
        <v>#REF!</v>
      </c>
      <c r="BQ42" s="1" t="e">
        <f t="shared" si="12"/>
        <v>#REF!</v>
      </c>
      <c r="BR42" s="1" t="e">
        <f t="shared" si="13"/>
        <v>#REF!</v>
      </c>
      <c r="BS42" s="1" t="e">
        <f t="shared" si="14"/>
        <v>#REF!</v>
      </c>
      <c r="BT42" s="1" t="e">
        <f t="shared" si="15"/>
        <v>#REF!</v>
      </c>
      <c r="BU42" s="1" t="e">
        <f t="shared" si="16"/>
        <v>#REF!</v>
      </c>
      <c r="BV42" s="1" t="e">
        <f t="shared" si="17"/>
        <v>#REF!</v>
      </c>
      <c r="BW42" s="1" t="e">
        <f t="shared" si="18"/>
        <v>#REF!</v>
      </c>
      <c r="BX42" s="1" t="e">
        <f t="shared" si="19"/>
        <v>#REF!</v>
      </c>
      <c r="BY42" s="1" t="e">
        <f t="shared" si="20"/>
        <v>#REF!</v>
      </c>
    </row>
    <row r="43" spans="1:77" x14ac:dyDescent="0.2">
      <c r="A43" s="1">
        <v>37</v>
      </c>
      <c r="B43" s="1" t="e">
        <f>'Tophond 2018 deel 1'!#REF!</f>
        <v>#REF!</v>
      </c>
      <c r="C43" s="1" t="e">
        <f>'Tophond 2018 deel 1'!#REF!</f>
        <v>#REF!</v>
      </c>
      <c r="D43" s="1" t="e">
        <f>'Tophond 2018 deel 1'!#REF!</f>
        <v>#REF!</v>
      </c>
      <c r="E43" s="1" t="e">
        <f>'Tophond 2018 deel 1'!#REF!</f>
        <v>#REF!</v>
      </c>
      <c r="F43" s="1" t="e">
        <f>'Tophond 2018 deel 1'!#REF!</f>
        <v>#REF!</v>
      </c>
      <c r="G43" s="1" t="e">
        <f>'Tophond 2018 deel 1'!#REF!</f>
        <v>#REF!</v>
      </c>
      <c r="H43" s="1" t="e">
        <f>'Tophond 2018 deel 1'!#REF!</f>
        <v>#REF!</v>
      </c>
      <c r="I43" s="1" t="e">
        <f>'Tophond 2018 deel 1'!#REF!</f>
        <v>#REF!</v>
      </c>
      <c r="J43" s="1" t="e">
        <f>'Tophond 2018 deel 1'!#REF!</f>
        <v>#REF!</v>
      </c>
      <c r="K43" s="1" t="e">
        <f>'Tophond 2018 deel 1'!#REF!</f>
        <v>#REF!</v>
      </c>
      <c r="L43" s="1" t="e">
        <f>'Tophond 2018 deel 1'!#REF!</f>
        <v>#REF!</v>
      </c>
      <c r="M43" s="1" t="e">
        <f>'Tophond 2018 deel 1'!#REF!</f>
        <v>#REF!</v>
      </c>
      <c r="N43" s="1" t="e">
        <f>'Tophond 2018 deel 1'!#REF!</f>
        <v>#REF!</v>
      </c>
      <c r="O43" s="1" t="e">
        <f>'Tophond 2018 deel 1'!#REF!</f>
        <v>#REF!</v>
      </c>
      <c r="P43" s="1" t="e">
        <f>'Tophond 2018 deel 1'!#REF!</f>
        <v>#REF!</v>
      </c>
      <c r="Q43" s="1" t="e">
        <f>'Tophond 2018 deel 1'!#REF!</f>
        <v>#REF!</v>
      </c>
      <c r="R43" s="1" t="e">
        <f>'Tophond 2018 deel 1'!#REF!</f>
        <v>#REF!</v>
      </c>
      <c r="S43" s="1" t="e">
        <f>'Tophond 2018 deel 1'!#REF!</f>
        <v>#REF!</v>
      </c>
      <c r="T43" s="1" t="e">
        <f>'Tophond 2018 deel 1'!#REF!</f>
        <v>#REF!</v>
      </c>
      <c r="U43" s="1" t="e">
        <f>'Tophond 2018 deel 1'!#REF!</f>
        <v>#REF!</v>
      </c>
      <c r="V43" s="1" t="e">
        <f>'Tophond 2018 deel 1'!#REF!</f>
        <v>#REF!</v>
      </c>
      <c r="W43" s="1" t="e">
        <f>'Tophond 2018 deel 1'!#REF!</f>
        <v>#REF!</v>
      </c>
      <c r="X43" s="1" t="e">
        <f>'Tophond 2018 deel 1'!#REF!</f>
        <v>#REF!</v>
      </c>
      <c r="Y43" s="1" t="e">
        <f>'Tophond 2018 deel 1'!#REF!</f>
        <v>#REF!</v>
      </c>
      <c r="Z43" s="1" t="e">
        <f>'Tophond 2018 deel 1'!#REF!</f>
        <v>#REF!</v>
      </c>
      <c r="AA43" s="1" t="e">
        <f>'Tophond 2018 deel 1'!#REF!</f>
        <v>#REF!</v>
      </c>
      <c r="AB43" s="1" t="e">
        <f>'Tophond 2018 deel 1'!#REF!</f>
        <v>#REF!</v>
      </c>
      <c r="AC43" s="1" t="e">
        <f>'Tophond 2018 deel 1'!#REF!</f>
        <v>#REF!</v>
      </c>
      <c r="AD43" s="1" t="e">
        <f>'Tophond 2018 deel 1'!#REF!</f>
        <v>#REF!</v>
      </c>
      <c r="AE43" s="1" t="e">
        <f>'Tophond 2018 deel 1'!#REF!</f>
        <v>#REF!</v>
      </c>
      <c r="AF43" s="1" t="e">
        <f>'Tophond 2018 deel 1'!#REF!</f>
        <v>#REF!</v>
      </c>
      <c r="AG43" s="1" t="e">
        <f>'Tophond 2018 deel 1'!#REF!</f>
        <v>#REF!</v>
      </c>
      <c r="AH43" s="1" t="e">
        <f>'Tophond 2018 deel 1'!#REF!</f>
        <v>#REF!</v>
      </c>
      <c r="AI43" s="1" t="e">
        <f>'Tophond 2018 deel 1'!#REF!</f>
        <v>#REF!</v>
      </c>
      <c r="AJ43" s="1" t="e">
        <f>'Tophond 2018 deel 1'!#REF!</f>
        <v>#REF!</v>
      </c>
      <c r="AK43" s="1" t="e">
        <f>'Tophond 2018 deel 1'!#REF!</f>
        <v>#REF!</v>
      </c>
      <c r="AN43" s="1">
        <f t="shared" si="2"/>
        <v>37</v>
      </c>
      <c r="AO43" s="1" t="e">
        <f t="shared" si="3"/>
        <v>#REF!</v>
      </c>
      <c r="AP43" s="24" t="e">
        <f t="shared" si="4"/>
        <v>#REF!</v>
      </c>
      <c r="AQ43" s="1" t="e">
        <f t="shared" si="21"/>
        <v>#REF!</v>
      </c>
      <c r="AR43" s="1" t="e">
        <f t="shared" si="22"/>
        <v>#REF!</v>
      </c>
      <c r="AS43" s="1" t="e">
        <f t="shared" si="23"/>
        <v>#REF!</v>
      </c>
      <c r="AT43" s="1" t="e">
        <f t="shared" si="24"/>
        <v>#REF!</v>
      </c>
      <c r="AU43" s="1" t="e">
        <f t="shared" si="25"/>
        <v>#REF!</v>
      </c>
      <c r="AV43" s="1" t="e">
        <f t="shared" si="26"/>
        <v>#REF!</v>
      </c>
      <c r="AW43" s="1" t="e">
        <f t="shared" si="27"/>
        <v>#REF!</v>
      </c>
      <c r="AX43" s="1" t="e">
        <f t="shared" si="28"/>
        <v>#REF!</v>
      </c>
      <c r="AY43" s="1" t="e">
        <f t="shared" si="29"/>
        <v>#REF!</v>
      </c>
      <c r="AZ43" s="1" t="e">
        <f t="shared" si="30"/>
        <v>#REF!</v>
      </c>
      <c r="BA43" s="1" t="e">
        <f t="shared" si="31"/>
        <v>#REF!</v>
      </c>
      <c r="BB43" s="1" t="e">
        <f t="shared" si="32"/>
        <v>#REF!</v>
      </c>
      <c r="BC43" s="1" t="e">
        <f t="shared" si="33"/>
        <v>#REF!</v>
      </c>
      <c r="BD43" s="1" t="e">
        <f t="shared" si="34"/>
        <v>#REF!</v>
      </c>
      <c r="BE43" s="1" t="e">
        <f t="shared" si="35"/>
        <v>#REF!</v>
      </c>
      <c r="BF43" s="1" t="e">
        <f t="shared" si="36"/>
        <v>#REF!</v>
      </c>
      <c r="BG43" s="1" t="e">
        <f t="shared" si="37"/>
        <v>#REF!</v>
      </c>
      <c r="BH43" s="1" t="e">
        <f t="shared" si="38"/>
        <v>#REF!</v>
      </c>
      <c r="BI43" s="1" t="e">
        <f t="shared" si="39"/>
        <v>#REF!</v>
      </c>
      <c r="BJ43" s="1" t="e">
        <f t="shared" si="5"/>
        <v>#REF!</v>
      </c>
      <c r="BK43" s="1" t="e">
        <f t="shared" si="6"/>
        <v>#REF!</v>
      </c>
      <c r="BL43" s="1" t="e">
        <f t="shared" si="7"/>
        <v>#REF!</v>
      </c>
      <c r="BM43" s="1" t="e">
        <f t="shared" si="8"/>
        <v>#REF!</v>
      </c>
      <c r="BN43" s="1" t="e">
        <f t="shared" si="9"/>
        <v>#REF!</v>
      </c>
      <c r="BO43" s="1" t="e">
        <f t="shared" si="10"/>
        <v>#REF!</v>
      </c>
      <c r="BP43" s="1" t="e">
        <f t="shared" si="11"/>
        <v>#REF!</v>
      </c>
      <c r="BQ43" s="1" t="e">
        <f t="shared" si="12"/>
        <v>#REF!</v>
      </c>
      <c r="BR43" s="1" t="e">
        <f t="shared" si="13"/>
        <v>#REF!</v>
      </c>
      <c r="BS43" s="1" t="e">
        <f t="shared" si="14"/>
        <v>#REF!</v>
      </c>
      <c r="BT43" s="1" t="e">
        <f t="shared" si="15"/>
        <v>#REF!</v>
      </c>
      <c r="BU43" s="1" t="e">
        <f t="shared" si="16"/>
        <v>#REF!</v>
      </c>
      <c r="BV43" s="1" t="e">
        <f t="shared" si="17"/>
        <v>#REF!</v>
      </c>
      <c r="BW43" s="1" t="e">
        <f t="shared" si="18"/>
        <v>#REF!</v>
      </c>
      <c r="BX43" s="1" t="e">
        <f t="shared" si="19"/>
        <v>#REF!</v>
      </c>
      <c r="BY43" s="1" t="e">
        <f t="shared" si="20"/>
        <v>#REF!</v>
      </c>
    </row>
    <row r="44" spans="1:77" x14ac:dyDescent="0.2">
      <c r="A44" s="1">
        <v>38</v>
      </c>
      <c r="B44" s="1" t="e">
        <f>'Tophond 2018 deel 1'!#REF!</f>
        <v>#REF!</v>
      </c>
      <c r="C44" s="1" t="e">
        <f>'Tophond 2018 deel 1'!#REF!</f>
        <v>#REF!</v>
      </c>
      <c r="D44" s="1" t="e">
        <f>'Tophond 2018 deel 1'!#REF!</f>
        <v>#REF!</v>
      </c>
      <c r="E44" s="1" t="e">
        <f>'Tophond 2018 deel 1'!#REF!</f>
        <v>#REF!</v>
      </c>
      <c r="F44" s="1" t="e">
        <f>'Tophond 2018 deel 1'!#REF!</f>
        <v>#REF!</v>
      </c>
      <c r="G44" s="1" t="e">
        <f>'Tophond 2018 deel 1'!#REF!</f>
        <v>#REF!</v>
      </c>
      <c r="H44" s="1" t="e">
        <f>'Tophond 2018 deel 1'!#REF!</f>
        <v>#REF!</v>
      </c>
      <c r="I44" s="1" t="e">
        <f>'Tophond 2018 deel 1'!#REF!</f>
        <v>#REF!</v>
      </c>
      <c r="J44" s="1" t="e">
        <f>'Tophond 2018 deel 1'!#REF!</f>
        <v>#REF!</v>
      </c>
      <c r="K44" s="1" t="e">
        <f>'Tophond 2018 deel 1'!#REF!</f>
        <v>#REF!</v>
      </c>
      <c r="L44" s="1" t="e">
        <f>'Tophond 2018 deel 1'!#REF!</f>
        <v>#REF!</v>
      </c>
      <c r="M44" s="1" t="e">
        <f>'Tophond 2018 deel 1'!#REF!</f>
        <v>#REF!</v>
      </c>
      <c r="N44" s="1" t="e">
        <f>'Tophond 2018 deel 1'!#REF!</f>
        <v>#REF!</v>
      </c>
      <c r="O44" s="1" t="e">
        <f>'Tophond 2018 deel 1'!#REF!</f>
        <v>#REF!</v>
      </c>
      <c r="P44" s="1" t="e">
        <f>'Tophond 2018 deel 1'!#REF!</f>
        <v>#REF!</v>
      </c>
      <c r="Q44" s="1" t="e">
        <f>'Tophond 2018 deel 1'!#REF!</f>
        <v>#REF!</v>
      </c>
      <c r="R44" s="1" t="e">
        <f>'Tophond 2018 deel 1'!#REF!</f>
        <v>#REF!</v>
      </c>
      <c r="S44" s="1" t="e">
        <f>'Tophond 2018 deel 1'!#REF!</f>
        <v>#REF!</v>
      </c>
      <c r="T44" s="1" t="e">
        <f>'Tophond 2018 deel 1'!#REF!</f>
        <v>#REF!</v>
      </c>
      <c r="U44" s="1" t="e">
        <f>'Tophond 2018 deel 1'!#REF!</f>
        <v>#REF!</v>
      </c>
      <c r="V44" s="1" t="e">
        <f>'Tophond 2018 deel 1'!#REF!</f>
        <v>#REF!</v>
      </c>
      <c r="W44" s="1" t="e">
        <f>'Tophond 2018 deel 1'!#REF!</f>
        <v>#REF!</v>
      </c>
      <c r="X44" s="1" t="e">
        <f>'Tophond 2018 deel 1'!#REF!</f>
        <v>#REF!</v>
      </c>
      <c r="Y44" s="1" t="e">
        <f>'Tophond 2018 deel 1'!#REF!</f>
        <v>#REF!</v>
      </c>
      <c r="Z44" s="1" t="e">
        <f>'Tophond 2018 deel 1'!#REF!</f>
        <v>#REF!</v>
      </c>
      <c r="AA44" s="1" t="e">
        <f>'Tophond 2018 deel 1'!#REF!</f>
        <v>#REF!</v>
      </c>
      <c r="AB44" s="1" t="e">
        <f>'Tophond 2018 deel 1'!#REF!</f>
        <v>#REF!</v>
      </c>
      <c r="AC44" s="1" t="e">
        <f>'Tophond 2018 deel 1'!#REF!</f>
        <v>#REF!</v>
      </c>
      <c r="AD44" s="1" t="e">
        <f>'Tophond 2018 deel 1'!#REF!</f>
        <v>#REF!</v>
      </c>
      <c r="AE44" s="1" t="e">
        <f>'Tophond 2018 deel 1'!#REF!</f>
        <v>#REF!</v>
      </c>
      <c r="AF44" s="1" t="e">
        <f>'Tophond 2018 deel 1'!#REF!</f>
        <v>#REF!</v>
      </c>
      <c r="AG44" s="1" t="e">
        <f>'Tophond 2018 deel 1'!#REF!</f>
        <v>#REF!</v>
      </c>
      <c r="AH44" s="1" t="e">
        <f>'Tophond 2018 deel 1'!#REF!</f>
        <v>#REF!</v>
      </c>
      <c r="AI44" s="1" t="e">
        <f>'Tophond 2018 deel 1'!#REF!</f>
        <v>#REF!</v>
      </c>
      <c r="AJ44" s="1" t="e">
        <f>'Tophond 2018 deel 1'!#REF!</f>
        <v>#REF!</v>
      </c>
      <c r="AK44" s="1" t="e">
        <f>'Tophond 2018 deel 1'!#REF!</f>
        <v>#REF!</v>
      </c>
      <c r="AN44" s="1">
        <f t="shared" si="2"/>
        <v>38</v>
      </c>
      <c r="AO44" s="1" t="e">
        <f t="shared" si="3"/>
        <v>#REF!</v>
      </c>
      <c r="AP44" s="24" t="e">
        <f t="shared" si="4"/>
        <v>#REF!</v>
      </c>
      <c r="AQ44" s="1" t="e">
        <f t="shared" si="21"/>
        <v>#REF!</v>
      </c>
      <c r="AR44" s="1" t="e">
        <f t="shared" si="22"/>
        <v>#REF!</v>
      </c>
      <c r="AS44" s="1" t="e">
        <f t="shared" si="23"/>
        <v>#REF!</v>
      </c>
      <c r="AT44" s="1" t="e">
        <f t="shared" si="24"/>
        <v>#REF!</v>
      </c>
      <c r="AU44" s="1" t="e">
        <f t="shared" si="25"/>
        <v>#REF!</v>
      </c>
      <c r="AV44" s="1" t="e">
        <f t="shared" si="26"/>
        <v>#REF!</v>
      </c>
      <c r="AW44" s="1" t="e">
        <f t="shared" si="27"/>
        <v>#REF!</v>
      </c>
      <c r="AX44" s="1" t="e">
        <f t="shared" si="28"/>
        <v>#REF!</v>
      </c>
      <c r="AY44" s="1" t="e">
        <f t="shared" si="29"/>
        <v>#REF!</v>
      </c>
      <c r="AZ44" s="1" t="e">
        <f t="shared" si="30"/>
        <v>#REF!</v>
      </c>
      <c r="BA44" s="1" t="e">
        <f t="shared" si="31"/>
        <v>#REF!</v>
      </c>
      <c r="BB44" s="1" t="e">
        <f t="shared" si="32"/>
        <v>#REF!</v>
      </c>
      <c r="BC44" s="1" t="e">
        <f t="shared" si="33"/>
        <v>#REF!</v>
      </c>
      <c r="BD44" s="1" t="e">
        <f t="shared" si="34"/>
        <v>#REF!</v>
      </c>
      <c r="BE44" s="1" t="e">
        <f t="shared" si="35"/>
        <v>#REF!</v>
      </c>
      <c r="BF44" s="1" t="e">
        <f t="shared" si="36"/>
        <v>#REF!</v>
      </c>
      <c r="BG44" s="1" t="e">
        <f t="shared" si="37"/>
        <v>#REF!</v>
      </c>
      <c r="BH44" s="1" t="e">
        <f t="shared" si="38"/>
        <v>#REF!</v>
      </c>
      <c r="BI44" s="1" t="e">
        <f t="shared" si="39"/>
        <v>#REF!</v>
      </c>
      <c r="BJ44" s="1" t="e">
        <f t="shared" si="5"/>
        <v>#REF!</v>
      </c>
      <c r="BK44" s="1" t="e">
        <f t="shared" si="6"/>
        <v>#REF!</v>
      </c>
      <c r="BL44" s="1" t="e">
        <f t="shared" si="7"/>
        <v>#REF!</v>
      </c>
      <c r="BM44" s="1" t="e">
        <f t="shared" si="8"/>
        <v>#REF!</v>
      </c>
      <c r="BN44" s="1" t="e">
        <f t="shared" si="9"/>
        <v>#REF!</v>
      </c>
      <c r="BO44" s="1" t="e">
        <f t="shared" si="10"/>
        <v>#REF!</v>
      </c>
      <c r="BP44" s="1" t="e">
        <f t="shared" si="11"/>
        <v>#REF!</v>
      </c>
      <c r="BQ44" s="1" t="e">
        <f t="shared" si="12"/>
        <v>#REF!</v>
      </c>
      <c r="BR44" s="1" t="e">
        <f t="shared" si="13"/>
        <v>#REF!</v>
      </c>
      <c r="BS44" s="1" t="e">
        <f t="shared" si="14"/>
        <v>#REF!</v>
      </c>
      <c r="BT44" s="1" t="e">
        <f t="shared" si="15"/>
        <v>#REF!</v>
      </c>
      <c r="BU44" s="1" t="e">
        <f t="shared" si="16"/>
        <v>#REF!</v>
      </c>
      <c r="BV44" s="1" t="e">
        <f t="shared" si="17"/>
        <v>#REF!</v>
      </c>
      <c r="BW44" s="1" t="e">
        <f t="shared" si="18"/>
        <v>#REF!</v>
      </c>
      <c r="BX44" s="1" t="e">
        <f t="shared" si="19"/>
        <v>#REF!</v>
      </c>
      <c r="BY44" s="1" t="e">
        <f t="shared" si="20"/>
        <v>#REF!</v>
      </c>
    </row>
    <row r="45" spans="1:77" x14ac:dyDescent="0.2">
      <c r="A45" s="1">
        <v>39</v>
      </c>
      <c r="B45" s="1" t="e">
        <f>'Tophond 2018 deel 1'!#REF!</f>
        <v>#REF!</v>
      </c>
      <c r="C45" s="1" t="e">
        <f>'Tophond 2018 deel 1'!#REF!</f>
        <v>#REF!</v>
      </c>
      <c r="D45" s="1" t="e">
        <f>'Tophond 2018 deel 1'!#REF!</f>
        <v>#REF!</v>
      </c>
      <c r="E45" s="1" t="e">
        <f>'Tophond 2018 deel 1'!#REF!</f>
        <v>#REF!</v>
      </c>
      <c r="F45" s="1" t="e">
        <f>'Tophond 2018 deel 1'!#REF!</f>
        <v>#REF!</v>
      </c>
      <c r="G45" s="1" t="e">
        <f>'Tophond 2018 deel 1'!#REF!</f>
        <v>#REF!</v>
      </c>
      <c r="H45" s="1" t="e">
        <f>'Tophond 2018 deel 1'!#REF!</f>
        <v>#REF!</v>
      </c>
      <c r="I45" s="1" t="e">
        <f>'Tophond 2018 deel 1'!#REF!</f>
        <v>#REF!</v>
      </c>
      <c r="J45" s="1" t="e">
        <f>'Tophond 2018 deel 1'!#REF!</f>
        <v>#REF!</v>
      </c>
      <c r="K45" s="1" t="e">
        <f>'Tophond 2018 deel 1'!#REF!</f>
        <v>#REF!</v>
      </c>
      <c r="L45" s="1" t="e">
        <f>'Tophond 2018 deel 1'!#REF!</f>
        <v>#REF!</v>
      </c>
      <c r="M45" s="1" t="e">
        <f>'Tophond 2018 deel 1'!#REF!</f>
        <v>#REF!</v>
      </c>
      <c r="N45" s="1" t="e">
        <f>'Tophond 2018 deel 1'!#REF!</f>
        <v>#REF!</v>
      </c>
      <c r="O45" s="1" t="e">
        <f>'Tophond 2018 deel 1'!#REF!</f>
        <v>#REF!</v>
      </c>
      <c r="P45" s="1" t="e">
        <f>'Tophond 2018 deel 1'!#REF!</f>
        <v>#REF!</v>
      </c>
      <c r="Q45" s="1" t="e">
        <f>'Tophond 2018 deel 1'!#REF!</f>
        <v>#REF!</v>
      </c>
      <c r="R45" s="1" t="e">
        <f>'Tophond 2018 deel 1'!#REF!</f>
        <v>#REF!</v>
      </c>
      <c r="S45" s="1" t="e">
        <f>'Tophond 2018 deel 1'!#REF!</f>
        <v>#REF!</v>
      </c>
      <c r="T45" s="1" t="e">
        <f>'Tophond 2018 deel 1'!#REF!</f>
        <v>#REF!</v>
      </c>
      <c r="U45" s="1" t="e">
        <f>'Tophond 2018 deel 1'!#REF!</f>
        <v>#REF!</v>
      </c>
      <c r="V45" s="1" t="e">
        <f>'Tophond 2018 deel 1'!#REF!</f>
        <v>#REF!</v>
      </c>
      <c r="W45" s="1" t="e">
        <f>'Tophond 2018 deel 1'!#REF!</f>
        <v>#REF!</v>
      </c>
      <c r="X45" s="1" t="e">
        <f>'Tophond 2018 deel 1'!#REF!</f>
        <v>#REF!</v>
      </c>
      <c r="Y45" s="1" t="e">
        <f>'Tophond 2018 deel 1'!#REF!</f>
        <v>#REF!</v>
      </c>
      <c r="Z45" s="1" t="e">
        <f>'Tophond 2018 deel 1'!#REF!</f>
        <v>#REF!</v>
      </c>
      <c r="AA45" s="1" t="e">
        <f>'Tophond 2018 deel 1'!#REF!</f>
        <v>#REF!</v>
      </c>
      <c r="AB45" s="1" t="e">
        <f>'Tophond 2018 deel 1'!#REF!</f>
        <v>#REF!</v>
      </c>
      <c r="AC45" s="1" t="e">
        <f>'Tophond 2018 deel 1'!#REF!</f>
        <v>#REF!</v>
      </c>
      <c r="AD45" s="1" t="e">
        <f>'Tophond 2018 deel 1'!#REF!</f>
        <v>#REF!</v>
      </c>
      <c r="AE45" s="1" t="e">
        <f>'Tophond 2018 deel 1'!#REF!</f>
        <v>#REF!</v>
      </c>
      <c r="AF45" s="1" t="e">
        <f>'Tophond 2018 deel 1'!#REF!</f>
        <v>#REF!</v>
      </c>
      <c r="AG45" s="1" t="e">
        <f>'Tophond 2018 deel 1'!#REF!</f>
        <v>#REF!</v>
      </c>
      <c r="AH45" s="1" t="e">
        <f>'Tophond 2018 deel 1'!#REF!</f>
        <v>#REF!</v>
      </c>
      <c r="AI45" s="1" t="e">
        <f>'Tophond 2018 deel 1'!#REF!</f>
        <v>#REF!</v>
      </c>
      <c r="AJ45" s="1" t="e">
        <f>'Tophond 2018 deel 1'!#REF!</f>
        <v>#REF!</v>
      </c>
      <c r="AK45" s="1" t="e">
        <f>'Tophond 2018 deel 1'!#REF!</f>
        <v>#REF!</v>
      </c>
      <c r="AN45" s="1">
        <f t="shared" si="2"/>
        <v>39</v>
      </c>
      <c r="AO45" s="1" t="e">
        <f t="shared" si="3"/>
        <v>#REF!</v>
      </c>
      <c r="AP45" s="24" t="e">
        <f t="shared" si="4"/>
        <v>#REF!</v>
      </c>
      <c r="AQ45" s="1" t="e">
        <f t="shared" si="21"/>
        <v>#REF!</v>
      </c>
      <c r="AR45" s="1" t="e">
        <f t="shared" si="22"/>
        <v>#REF!</v>
      </c>
      <c r="AS45" s="1" t="e">
        <f t="shared" si="23"/>
        <v>#REF!</v>
      </c>
      <c r="AT45" s="1" t="e">
        <f t="shared" si="24"/>
        <v>#REF!</v>
      </c>
      <c r="AU45" s="1" t="e">
        <f t="shared" si="25"/>
        <v>#REF!</v>
      </c>
      <c r="AV45" s="1" t="e">
        <f t="shared" si="26"/>
        <v>#REF!</v>
      </c>
      <c r="AW45" s="1" t="e">
        <f t="shared" si="27"/>
        <v>#REF!</v>
      </c>
      <c r="AX45" s="1" t="e">
        <f t="shared" si="28"/>
        <v>#REF!</v>
      </c>
      <c r="AY45" s="1" t="e">
        <f t="shared" si="29"/>
        <v>#REF!</v>
      </c>
      <c r="AZ45" s="1" t="e">
        <f t="shared" si="30"/>
        <v>#REF!</v>
      </c>
      <c r="BA45" s="1" t="e">
        <f t="shared" si="31"/>
        <v>#REF!</v>
      </c>
      <c r="BB45" s="1" t="e">
        <f t="shared" si="32"/>
        <v>#REF!</v>
      </c>
      <c r="BC45" s="1" t="e">
        <f t="shared" si="33"/>
        <v>#REF!</v>
      </c>
      <c r="BD45" s="1" t="e">
        <f t="shared" si="34"/>
        <v>#REF!</v>
      </c>
      <c r="BE45" s="1" t="e">
        <f t="shared" si="35"/>
        <v>#REF!</v>
      </c>
      <c r="BF45" s="1" t="e">
        <f t="shared" si="36"/>
        <v>#REF!</v>
      </c>
      <c r="BG45" s="1" t="e">
        <f t="shared" si="37"/>
        <v>#REF!</v>
      </c>
      <c r="BH45" s="1" t="e">
        <f t="shared" si="38"/>
        <v>#REF!</v>
      </c>
      <c r="BI45" s="1" t="e">
        <f t="shared" si="39"/>
        <v>#REF!</v>
      </c>
      <c r="BJ45" s="1" t="e">
        <f t="shared" si="5"/>
        <v>#REF!</v>
      </c>
      <c r="BK45" s="1" t="e">
        <f t="shared" si="6"/>
        <v>#REF!</v>
      </c>
      <c r="BL45" s="1" t="e">
        <f t="shared" si="7"/>
        <v>#REF!</v>
      </c>
      <c r="BM45" s="1" t="e">
        <f t="shared" si="8"/>
        <v>#REF!</v>
      </c>
      <c r="BN45" s="1" t="e">
        <f t="shared" si="9"/>
        <v>#REF!</v>
      </c>
      <c r="BO45" s="1" t="e">
        <f t="shared" si="10"/>
        <v>#REF!</v>
      </c>
      <c r="BP45" s="1" t="e">
        <f t="shared" si="11"/>
        <v>#REF!</v>
      </c>
      <c r="BQ45" s="1" t="e">
        <f t="shared" si="12"/>
        <v>#REF!</v>
      </c>
      <c r="BR45" s="1" t="e">
        <f t="shared" si="13"/>
        <v>#REF!</v>
      </c>
      <c r="BS45" s="1" t="e">
        <f t="shared" si="14"/>
        <v>#REF!</v>
      </c>
      <c r="BT45" s="1" t="e">
        <f t="shared" si="15"/>
        <v>#REF!</v>
      </c>
      <c r="BU45" s="1" t="e">
        <f t="shared" si="16"/>
        <v>#REF!</v>
      </c>
      <c r="BV45" s="1" t="e">
        <f t="shared" si="17"/>
        <v>#REF!</v>
      </c>
      <c r="BW45" s="1" t="e">
        <f t="shared" si="18"/>
        <v>#REF!</v>
      </c>
      <c r="BX45" s="1" t="e">
        <f t="shared" si="19"/>
        <v>#REF!</v>
      </c>
      <c r="BY45" s="1" t="e">
        <f t="shared" si="20"/>
        <v>#REF!</v>
      </c>
    </row>
    <row r="46" spans="1:77" x14ac:dyDescent="0.2">
      <c r="A46" s="1">
        <v>40</v>
      </c>
      <c r="B46" s="1" t="e">
        <f>'Tophond 2018 deel 1'!#REF!</f>
        <v>#REF!</v>
      </c>
      <c r="C46" s="1" t="e">
        <f>'Tophond 2018 deel 1'!#REF!</f>
        <v>#REF!</v>
      </c>
      <c r="D46" s="1" t="e">
        <f>'Tophond 2018 deel 1'!#REF!</f>
        <v>#REF!</v>
      </c>
      <c r="E46" s="1" t="e">
        <f>'Tophond 2018 deel 1'!#REF!</f>
        <v>#REF!</v>
      </c>
      <c r="F46" s="1" t="e">
        <f>'Tophond 2018 deel 1'!#REF!</f>
        <v>#REF!</v>
      </c>
      <c r="G46" s="1" t="e">
        <f>'Tophond 2018 deel 1'!#REF!</f>
        <v>#REF!</v>
      </c>
      <c r="H46" s="1" t="e">
        <f>'Tophond 2018 deel 1'!#REF!</f>
        <v>#REF!</v>
      </c>
      <c r="I46" s="1" t="e">
        <f>'Tophond 2018 deel 1'!#REF!</f>
        <v>#REF!</v>
      </c>
      <c r="J46" s="1" t="e">
        <f>'Tophond 2018 deel 1'!#REF!</f>
        <v>#REF!</v>
      </c>
      <c r="K46" s="1" t="e">
        <f>'Tophond 2018 deel 1'!#REF!</f>
        <v>#REF!</v>
      </c>
      <c r="L46" s="1" t="e">
        <f>'Tophond 2018 deel 1'!#REF!</f>
        <v>#REF!</v>
      </c>
      <c r="M46" s="1" t="e">
        <f>'Tophond 2018 deel 1'!#REF!</f>
        <v>#REF!</v>
      </c>
      <c r="N46" s="1" t="e">
        <f>'Tophond 2018 deel 1'!#REF!</f>
        <v>#REF!</v>
      </c>
      <c r="O46" s="1" t="e">
        <f>'Tophond 2018 deel 1'!#REF!</f>
        <v>#REF!</v>
      </c>
      <c r="P46" s="1" t="e">
        <f>'Tophond 2018 deel 1'!#REF!</f>
        <v>#REF!</v>
      </c>
      <c r="Q46" s="1" t="e">
        <f>'Tophond 2018 deel 1'!#REF!</f>
        <v>#REF!</v>
      </c>
      <c r="R46" s="1" t="e">
        <f>'Tophond 2018 deel 1'!#REF!</f>
        <v>#REF!</v>
      </c>
      <c r="S46" s="1" t="e">
        <f>'Tophond 2018 deel 1'!#REF!</f>
        <v>#REF!</v>
      </c>
      <c r="T46" s="1" t="e">
        <f>'Tophond 2018 deel 1'!#REF!</f>
        <v>#REF!</v>
      </c>
      <c r="U46" s="1" t="e">
        <f>'Tophond 2018 deel 1'!#REF!</f>
        <v>#REF!</v>
      </c>
      <c r="V46" s="1" t="e">
        <f>'Tophond 2018 deel 1'!#REF!</f>
        <v>#REF!</v>
      </c>
      <c r="W46" s="1" t="e">
        <f>'Tophond 2018 deel 1'!#REF!</f>
        <v>#REF!</v>
      </c>
      <c r="X46" s="1" t="e">
        <f>'Tophond 2018 deel 1'!#REF!</f>
        <v>#REF!</v>
      </c>
      <c r="Y46" s="1" t="e">
        <f>'Tophond 2018 deel 1'!#REF!</f>
        <v>#REF!</v>
      </c>
      <c r="Z46" s="1" t="e">
        <f>'Tophond 2018 deel 1'!#REF!</f>
        <v>#REF!</v>
      </c>
      <c r="AA46" s="1" t="e">
        <f>'Tophond 2018 deel 1'!#REF!</f>
        <v>#REF!</v>
      </c>
      <c r="AB46" s="1" t="e">
        <f>'Tophond 2018 deel 1'!#REF!</f>
        <v>#REF!</v>
      </c>
      <c r="AC46" s="1" t="e">
        <f>'Tophond 2018 deel 1'!#REF!</f>
        <v>#REF!</v>
      </c>
      <c r="AD46" s="1" t="e">
        <f>'Tophond 2018 deel 1'!#REF!</f>
        <v>#REF!</v>
      </c>
      <c r="AE46" s="1" t="e">
        <f>'Tophond 2018 deel 1'!#REF!</f>
        <v>#REF!</v>
      </c>
      <c r="AF46" s="1" t="e">
        <f>'Tophond 2018 deel 1'!#REF!</f>
        <v>#REF!</v>
      </c>
      <c r="AG46" s="1" t="e">
        <f>'Tophond 2018 deel 1'!#REF!</f>
        <v>#REF!</v>
      </c>
      <c r="AH46" s="1" t="e">
        <f>'Tophond 2018 deel 1'!#REF!</f>
        <v>#REF!</v>
      </c>
      <c r="AI46" s="1" t="e">
        <f>'Tophond 2018 deel 1'!#REF!</f>
        <v>#REF!</v>
      </c>
      <c r="AJ46" s="1" t="e">
        <f>'Tophond 2018 deel 1'!#REF!</f>
        <v>#REF!</v>
      </c>
      <c r="AK46" s="1" t="e">
        <f>'Tophond 2018 deel 1'!#REF!</f>
        <v>#REF!</v>
      </c>
      <c r="AN46" s="1">
        <f t="shared" si="2"/>
        <v>40</v>
      </c>
      <c r="AO46" s="1" t="e">
        <f t="shared" si="3"/>
        <v>#REF!</v>
      </c>
      <c r="AP46" s="24" t="e">
        <f t="shared" si="4"/>
        <v>#REF!</v>
      </c>
      <c r="AQ46" s="1" t="e">
        <f t="shared" si="21"/>
        <v>#REF!</v>
      </c>
      <c r="AR46" s="1" t="e">
        <f t="shared" si="22"/>
        <v>#REF!</v>
      </c>
      <c r="AS46" s="1" t="e">
        <f t="shared" si="23"/>
        <v>#REF!</v>
      </c>
      <c r="AT46" s="1" t="e">
        <f t="shared" si="24"/>
        <v>#REF!</v>
      </c>
      <c r="AU46" s="1" t="e">
        <f t="shared" si="25"/>
        <v>#REF!</v>
      </c>
      <c r="AV46" s="1" t="e">
        <f t="shared" si="26"/>
        <v>#REF!</v>
      </c>
      <c r="AW46" s="1" t="e">
        <f t="shared" si="27"/>
        <v>#REF!</v>
      </c>
      <c r="AX46" s="1" t="e">
        <f t="shared" si="28"/>
        <v>#REF!</v>
      </c>
      <c r="AY46" s="1" t="e">
        <f t="shared" si="29"/>
        <v>#REF!</v>
      </c>
      <c r="AZ46" s="1" t="e">
        <f t="shared" si="30"/>
        <v>#REF!</v>
      </c>
      <c r="BA46" s="1" t="e">
        <f t="shared" si="31"/>
        <v>#REF!</v>
      </c>
      <c r="BB46" s="1" t="e">
        <f t="shared" si="32"/>
        <v>#REF!</v>
      </c>
      <c r="BC46" s="1" t="e">
        <f t="shared" si="33"/>
        <v>#REF!</v>
      </c>
      <c r="BD46" s="1" t="e">
        <f t="shared" si="34"/>
        <v>#REF!</v>
      </c>
      <c r="BE46" s="1" t="e">
        <f t="shared" si="35"/>
        <v>#REF!</v>
      </c>
      <c r="BF46" s="1" t="e">
        <f t="shared" si="36"/>
        <v>#REF!</v>
      </c>
      <c r="BG46" s="1" t="e">
        <f t="shared" si="37"/>
        <v>#REF!</v>
      </c>
      <c r="BH46" s="1" t="e">
        <f t="shared" si="38"/>
        <v>#REF!</v>
      </c>
      <c r="BI46" s="1" t="e">
        <f t="shared" si="39"/>
        <v>#REF!</v>
      </c>
      <c r="BJ46" s="1" t="e">
        <f t="shared" si="5"/>
        <v>#REF!</v>
      </c>
      <c r="BK46" s="1" t="e">
        <f t="shared" si="6"/>
        <v>#REF!</v>
      </c>
      <c r="BL46" s="1" t="e">
        <f t="shared" si="7"/>
        <v>#REF!</v>
      </c>
      <c r="BM46" s="1" t="e">
        <f t="shared" si="8"/>
        <v>#REF!</v>
      </c>
      <c r="BN46" s="1" t="e">
        <f t="shared" si="9"/>
        <v>#REF!</v>
      </c>
      <c r="BO46" s="1" t="e">
        <f t="shared" si="10"/>
        <v>#REF!</v>
      </c>
      <c r="BP46" s="1" t="e">
        <f t="shared" si="11"/>
        <v>#REF!</v>
      </c>
      <c r="BQ46" s="1" t="e">
        <f t="shared" si="12"/>
        <v>#REF!</v>
      </c>
      <c r="BR46" s="1" t="e">
        <f t="shared" si="13"/>
        <v>#REF!</v>
      </c>
      <c r="BS46" s="1" t="e">
        <f t="shared" si="14"/>
        <v>#REF!</v>
      </c>
      <c r="BT46" s="1" t="e">
        <f t="shared" si="15"/>
        <v>#REF!</v>
      </c>
      <c r="BU46" s="1" t="e">
        <f t="shared" si="16"/>
        <v>#REF!</v>
      </c>
      <c r="BV46" s="1" t="e">
        <f t="shared" si="17"/>
        <v>#REF!</v>
      </c>
      <c r="BW46" s="1" t="e">
        <f t="shared" si="18"/>
        <v>#REF!</v>
      </c>
      <c r="BX46" s="1" t="e">
        <f t="shared" si="19"/>
        <v>#REF!</v>
      </c>
      <c r="BY46" s="1" t="e">
        <f t="shared" si="20"/>
        <v>#REF!</v>
      </c>
    </row>
    <row r="50" spans="40:77" x14ac:dyDescent="0.2">
      <c r="AP50" s="24" t="str">
        <f>AP3</f>
        <v xml:space="preserve">Teef / Female </v>
      </c>
      <c r="AQ50" s="1">
        <f t="shared" ref="AQ50:BY50" si="40">AQ3</f>
        <v>0</v>
      </c>
      <c r="AR50" s="1" t="e">
        <f t="shared" si="40"/>
        <v>#REF!</v>
      </c>
      <c r="AS50" s="1">
        <f t="shared" si="40"/>
        <v>0</v>
      </c>
      <c r="AT50" s="1" t="e">
        <f t="shared" si="40"/>
        <v>#REF!</v>
      </c>
      <c r="AU50" s="1">
        <f t="shared" si="40"/>
        <v>0</v>
      </c>
      <c r="AV50" s="1" t="e">
        <f t="shared" si="40"/>
        <v>#REF!</v>
      </c>
      <c r="AW50" s="1">
        <f t="shared" si="40"/>
        <v>0</v>
      </c>
      <c r="AX50" s="1">
        <f t="shared" si="40"/>
        <v>0</v>
      </c>
      <c r="AY50" s="1">
        <f t="shared" si="40"/>
        <v>0</v>
      </c>
      <c r="AZ50" s="1">
        <f t="shared" si="40"/>
        <v>0</v>
      </c>
      <c r="BA50" s="1">
        <f t="shared" si="40"/>
        <v>0</v>
      </c>
      <c r="BB50" s="1" t="e">
        <f t="shared" si="40"/>
        <v>#REF!</v>
      </c>
      <c r="BC50" s="1">
        <f t="shared" si="40"/>
        <v>0</v>
      </c>
      <c r="BD50" s="1">
        <f t="shared" si="40"/>
        <v>43190</v>
      </c>
      <c r="BE50" s="1">
        <f t="shared" si="40"/>
        <v>0</v>
      </c>
      <c r="BF50" s="1">
        <f t="shared" si="40"/>
        <v>43204</v>
      </c>
      <c r="BG50" s="1">
        <f t="shared" si="40"/>
        <v>0</v>
      </c>
      <c r="BH50" s="1">
        <f t="shared" si="40"/>
        <v>43240</v>
      </c>
      <c r="BI50" s="1">
        <f t="shared" si="40"/>
        <v>0</v>
      </c>
      <c r="BJ50" s="1">
        <f t="shared" si="40"/>
        <v>42190</v>
      </c>
      <c r="BK50" s="1">
        <f t="shared" si="40"/>
        <v>0</v>
      </c>
      <c r="BL50" s="1" t="e">
        <f t="shared" si="40"/>
        <v>#REF!</v>
      </c>
      <c r="BM50" s="1">
        <f t="shared" si="40"/>
        <v>0</v>
      </c>
      <c r="BN50" s="1">
        <f t="shared" si="40"/>
        <v>0</v>
      </c>
      <c r="BO50" s="1">
        <f t="shared" si="40"/>
        <v>0</v>
      </c>
      <c r="BP50" s="1" t="e">
        <f t="shared" si="40"/>
        <v>#REF!</v>
      </c>
      <c r="BQ50" s="1">
        <f t="shared" si="40"/>
        <v>0</v>
      </c>
      <c r="BR50" s="1" t="e">
        <f t="shared" si="40"/>
        <v>#REF!</v>
      </c>
      <c r="BS50" s="1">
        <f t="shared" si="40"/>
        <v>0</v>
      </c>
      <c r="BT50" s="1" t="e">
        <f t="shared" si="40"/>
        <v>#REF!</v>
      </c>
      <c r="BU50" s="1">
        <f t="shared" si="40"/>
        <v>0</v>
      </c>
      <c r="BV50" s="1">
        <f t="shared" si="40"/>
        <v>43316</v>
      </c>
      <c r="BW50" s="1">
        <f t="shared" si="40"/>
        <v>0</v>
      </c>
      <c r="BX50" s="1">
        <f t="shared" si="40"/>
        <v>43317</v>
      </c>
      <c r="BY50" s="1">
        <f t="shared" si="40"/>
        <v>0</v>
      </c>
    </row>
    <row r="52" spans="40:77" x14ac:dyDescent="0.2">
      <c r="AN52" s="1">
        <v>1</v>
      </c>
      <c r="AO52" s="1" t="e">
        <f>LARGE($AO$96:$AO$135,AN96)</f>
        <v>#REF!</v>
      </c>
      <c r="AP52" s="24" t="e">
        <f t="shared" ref="AP52:AP91" si="41">VLOOKUP(AO52,Teef,2,FALSE)</f>
        <v>#REF!</v>
      </c>
      <c r="AQ52" s="1" t="e">
        <f t="shared" ref="AQ52:AQ91" si="42">VLOOKUP(AO52,Teef,3,FALSE)</f>
        <v>#REF!</v>
      </c>
      <c r="AR52" s="1" t="e">
        <f t="shared" ref="AR52:AR91" si="43">VLOOKUP(AO52,Teef,4,FALSE)</f>
        <v>#REF!</v>
      </c>
      <c r="AS52" s="1" t="e">
        <f t="shared" ref="AS52:AS91" si="44">VLOOKUP(AO52,Teef,5,FALSE)</f>
        <v>#REF!</v>
      </c>
      <c r="AT52" s="1" t="e">
        <f t="shared" ref="AT52:AT91" si="45">VLOOKUP(AO52,Teef,6,FALSE)</f>
        <v>#REF!</v>
      </c>
      <c r="AU52" s="1" t="e">
        <f t="shared" ref="AU52:AU91" si="46">VLOOKUP(AO52,Teef,7,FALSE)</f>
        <v>#REF!</v>
      </c>
      <c r="AV52" s="1" t="e">
        <f t="shared" ref="AV52:AV91" si="47">VLOOKUP(AO52,Teef,8,FALSE)</f>
        <v>#REF!</v>
      </c>
      <c r="AW52" s="1" t="e">
        <f t="shared" ref="AW52:AW91" si="48">VLOOKUP(AO52,Teef,9,FALSE)</f>
        <v>#REF!</v>
      </c>
      <c r="AX52" s="1" t="e">
        <f t="shared" ref="AX52:AX91" si="49">VLOOKUP(AO52,Teef,10,FALSE)</f>
        <v>#REF!</v>
      </c>
      <c r="AY52" s="1" t="e">
        <f t="shared" ref="AY52:AY91" si="50">VLOOKUP(AO52,Teef,11,FALSE)</f>
        <v>#REF!</v>
      </c>
      <c r="AZ52" s="1" t="e">
        <f t="shared" ref="AZ52:AZ91" si="51">VLOOKUP(AO52,Teef,12,FALSE)</f>
        <v>#REF!</v>
      </c>
      <c r="BA52" s="1" t="e">
        <f t="shared" ref="BA52:BA91" si="52">VLOOKUP(AO52,Teef,13,FALSE)</f>
        <v>#REF!</v>
      </c>
      <c r="BB52" s="1" t="e">
        <f t="shared" ref="BB52:BB91" si="53">VLOOKUP(AO52,Teef,14,FALSE)</f>
        <v>#REF!</v>
      </c>
      <c r="BC52" s="1" t="e">
        <f t="shared" ref="BC52:BC91" si="54">VLOOKUP(AO52,Teef,15,FALSE)</f>
        <v>#REF!</v>
      </c>
      <c r="BD52" s="1" t="e">
        <f t="shared" ref="BD52:BD91" si="55">VLOOKUP(AO52,Teef,16,FALSE)</f>
        <v>#REF!</v>
      </c>
      <c r="BE52" s="1" t="e">
        <f t="shared" ref="BE52:BE91" si="56">VLOOKUP(AO52,Teef,17,FALSE)</f>
        <v>#REF!</v>
      </c>
      <c r="BF52" s="1" t="e">
        <f t="shared" ref="BF52:BF91" si="57">VLOOKUP(AO52,Teef,18,FALSE)</f>
        <v>#REF!</v>
      </c>
      <c r="BG52" s="1" t="e">
        <f t="shared" ref="BG52:BG91" si="58">VLOOKUP(AO52,Teef,19,FALSE)</f>
        <v>#REF!</v>
      </c>
      <c r="BH52" s="1" t="e">
        <f t="shared" ref="BH52:BH91" si="59">VLOOKUP(AO52,Teef,20,FALSE)</f>
        <v>#REF!</v>
      </c>
      <c r="BI52" s="1" t="e">
        <f t="shared" ref="BI52:BI91" si="60">VLOOKUP(AO52,Teef,21,FALSE)</f>
        <v>#REF!</v>
      </c>
      <c r="BJ52" s="1" t="e">
        <f t="shared" ref="BJ52:BJ91" si="61">VLOOKUP(AO52,Teef,22,FALSE)</f>
        <v>#REF!</v>
      </c>
      <c r="BK52" s="1" t="e">
        <f t="shared" ref="BK52:BK91" si="62">VLOOKUP(AO52,Teef,23,FALSE)</f>
        <v>#REF!</v>
      </c>
      <c r="BL52" s="1" t="e">
        <f t="shared" ref="BL52:BL91" si="63">VLOOKUP(AO52,Teef,24,FALSE)</f>
        <v>#REF!</v>
      </c>
      <c r="BM52" s="1" t="e">
        <f t="shared" ref="BM52:BM91" si="64">VLOOKUP(AO52,Teef,25,FALSE)</f>
        <v>#REF!</v>
      </c>
      <c r="BN52" s="1" t="e">
        <f t="shared" ref="BN52:BN91" si="65">VLOOKUP(AO52,Teef,26,FALSE)</f>
        <v>#REF!</v>
      </c>
      <c r="BO52" s="1" t="e">
        <f t="shared" ref="BO52:BO91" si="66">VLOOKUP(AO52,Teef,27,FALSE)</f>
        <v>#REF!</v>
      </c>
      <c r="BP52" s="1" t="e">
        <f t="shared" ref="BP52:BP91" si="67">VLOOKUP(AO52,Teef,28,FALSE)</f>
        <v>#REF!</v>
      </c>
      <c r="BQ52" s="1" t="e">
        <f t="shared" ref="BQ52:BQ91" si="68">VLOOKUP(AO52,Teef,29,FALSE)</f>
        <v>#REF!</v>
      </c>
      <c r="BR52" s="1" t="e">
        <f t="shared" ref="BR52:BR91" si="69">VLOOKUP(AO52,Teef,30,FALSE)</f>
        <v>#REF!</v>
      </c>
      <c r="BS52" s="1" t="e">
        <f t="shared" ref="BS52:BS91" si="70">VLOOKUP(AO52,Teef,31,FALSE)</f>
        <v>#REF!</v>
      </c>
      <c r="BT52" s="1" t="e">
        <f t="shared" ref="BT52:BT91" si="71">VLOOKUP(AO52,Teef,32,FALSE)</f>
        <v>#REF!</v>
      </c>
      <c r="BU52" s="1" t="e">
        <f t="shared" ref="BU52:BU91" si="72">VLOOKUP(AO52,Teef,33,FALSE)</f>
        <v>#REF!</v>
      </c>
      <c r="BV52" s="1" t="e">
        <f t="shared" ref="BV52:BV91" si="73">VLOOKUP(AO52,Teef,34,FALSE)</f>
        <v>#REF!</v>
      </c>
      <c r="BW52" s="1" t="e">
        <f t="shared" ref="BW52:BW91" si="74">VLOOKUP(AO52,Teef,35,FALSE)</f>
        <v>#REF!</v>
      </c>
      <c r="BX52" s="1" t="e">
        <f t="shared" ref="BX52:BX91" si="75">VLOOKUP(AO52,Teef,36,FALSE)</f>
        <v>#REF!</v>
      </c>
      <c r="BY52" s="1" t="e">
        <f t="shared" ref="BY52:BY91" si="76">VLOOKUP(AO52,Teef,37,FALSE)</f>
        <v>#REF!</v>
      </c>
    </row>
    <row r="53" spans="40:77" x14ac:dyDescent="0.2">
      <c r="AN53" s="1">
        <v>2</v>
      </c>
      <c r="AO53" s="1" t="e">
        <f t="shared" ref="AO53:AO91" si="77">LARGE($AO$96:$AO$135,AN97)</f>
        <v>#REF!</v>
      </c>
      <c r="AP53" s="24" t="e">
        <f t="shared" si="41"/>
        <v>#REF!</v>
      </c>
      <c r="AQ53" s="1" t="e">
        <f t="shared" si="42"/>
        <v>#REF!</v>
      </c>
      <c r="AR53" s="1" t="e">
        <f t="shared" si="43"/>
        <v>#REF!</v>
      </c>
      <c r="AS53" s="1" t="e">
        <f t="shared" si="44"/>
        <v>#REF!</v>
      </c>
      <c r="AT53" s="1" t="e">
        <f t="shared" si="45"/>
        <v>#REF!</v>
      </c>
      <c r="AU53" s="1" t="e">
        <f t="shared" si="46"/>
        <v>#REF!</v>
      </c>
      <c r="AV53" s="1" t="e">
        <f t="shared" si="47"/>
        <v>#REF!</v>
      </c>
      <c r="AW53" s="1" t="e">
        <f t="shared" si="48"/>
        <v>#REF!</v>
      </c>
      <c r="AX53" s="1" t="e">
        <f t="shared" si="49"/>
        <v>#REF!</v>
      </c>
      <c r="AY53" s="1" t="e">
        <f t="shared" si="50"/>
        <v>#REF!</v>
      </c>
      <c r="AZ53" s="1" t="e">
        <f t="shared" si="51"/>
        <v>#REF!</v>
      </c>
      <c r="BA53" s="1" t="e">
        <f t="shared" si="52"/>
        <v>#REF!</v>
      </c>
      <c r="BB53" s="1" t="e">
        <f t="shared" si="53"/>
        <v>#REF!</v>
      </c>
      <c r="BC53" s="1" t="e">
        <f t="shared" si="54"/>
        <v>#REF!</v>
      </c>
      <c r="BD53" s="1" t="e">
        <f t="shared" si="55"/>
        <v>#REF!</v>
      </c>
      <c r="BE53" s="1" t="e">
        <f t="shared" si="56"/>
        <v>#REF!</v>
      </c>
      <c r="BF53" s="1" t="e">
        <f t="shared" si="57"/>
        <v>#REF!</v>
      </c>
      <c r="BG53" s="1" t="e">
        <f t="shared" si="58"/>
        <v>#REF!</v>
      </c>
      <c r="BH53" s="1" t="e">
        <f t="shared" si="59"/>
        <v>#REF!</v>
      </c>
      <c r="BI53" s="1" t="e">
        <f t="shared" si="60"/>
        <v>#REF!</v>
      </c>
      <c r="BJ53" s="1" t="e">
        <f t="shared" si="61"/>
        <v>#REF!</v>
      </c>
      <c r="BK53" s="1" t="e">
        <f t="shared" si="62"/>
        <v>#REF!</v>
      </c>
      <c r="BL53" s="1" t="e">
        <f t="shared" si="63"/>
        <v>#REF!</v>
      </c>
      <c r="BM53" s="1" t="e">
        <f t="shared" si="64"/>
        <v>#REF!</v>
      </c>
      <c r="BN53" s="1" t="e">
        <f t="shared" si="65"/>
        <v>#REF!</v>
      </c>
      <c r="BO53" s="1" t="e">
        <f t="shared" si="66"/>
        <v>#REF!</v>
      </c>
      <c r="BP53" s="1" t="e">
        <f t="shared" si="67"/>
        <v>#REF!</v>
      </c>
      <c r="BQ53" s="1" t="e">
        <f t="shared" si="68"/>
        <v>#REF!</v>
      </c>
      <c r="BR53" s="1" t="e">
        <f t="shared" si="69"/>
        <v>#REF!</v>
      </c>
      <c r="BS53" s="1" t="e">
        <f t="shared" si="70"/>
        <v>#REF!</v>
      </c>
      <c r="BT53" s="1" t="e">
        <f t="shared" si="71"/>
        <v>#REF!</v>
      </c>
      <c r="BU53" s="1" t="e">
        <f t="shared" si="72"/>
        <v>#REF!</v>
      </c>
      <c r="BV53" s="1" t="e">
        <f t="shared" si="73"/>
        <v>#REF!</v>
      </c>
      <c r="BW53" s="1" t="e">
        <f t="shared" si="74"/>
        <v>#REF!</v>
      </c>
      <c r="BX53" s="1" t="e">
        <f t="shared" si="75"/>
        <v>#REF!</v>
      </c>
      <c r="BY53" s="1" t="e">
        <f t="shared" si="76"/>
        <v>#REF!</v>
      </c>
    </row>
    <row r="54" spans="40:77" x14ac:dyDescent="0.2">
      <c r="AN54" s="1">
        <v>3</v>
      </c>
      <c r="AO54" s="1" t="e">
        <f t="shared" si="77"/>
        <v>#REF!</v>
      </c>
      <c r="AP54" s="24" t="e">
        <f t="shared" si="41"/>
        <v>#REF!</v>
      </c>
      <c r="AQ54" s="1" t="e">
        <f t="shared" si="42"/>
        <v>#REF!</v>
      </c>
      <c r="AR54" s="1" t="e">
        <f t="shared" si="43"/>
        <v>#REF!</v>
      </c>
      <c r="AS54" s="1" t="e">
        <f t="shared" si="44"/>
        <v>#REF!</v>
      </c>
      <c r="AT54" s="1" t="e">
        <f t="shared" si="45"/>
        <v>#REF!</v>
      </c>
      <c r="AU54" s="1" t="e">
        <f t="shared" si="46"/>
        <v>#REF!</v>
      </c>
      <c r="AV54" s="1" t="e">
        <f t="shared" si="47"/>
        <v>#REF!</v>
      </c>
      <c r="AW54" s="1" t="e">
        <f t="shared" si="48"/>
        <v>#REF!</v>
      </c>
      <c r="AX54" s="1" t="e">
        <f t="shared" si="49"/>
        <v>#REF!</v>
      </c>
      <c r="AY54" s="1" t="e">
        <f t="shared" si="50"/>
        <v>#REF!</v>
      </c>
      <c r="AZ54" s="1" t="e">
        <f t="shared" si="51"/>
        <v>#REF!</v>
      </c>
      <c r="BA54" s="1" t="e">
        <f t="shared" si="52"/>
        <v>#REF!</v>
      </c>
      <c r="BB54" s="1" t="e">
        <f t="shared" si="53"/>
        <v>#REF!</v>
      </c>
      <c r="BC54" s="1" t="e">
        <f t="shared" si="54"/>
        <v>#REF!</v>
      </c>
      <c r="BD54" s="1" t="e">
        <f t="shared" si="55"/>
        <v>#REF!</v>
      </c>
      <c r="BE54" s="1" t="e">
        <f t="shared" si="56"/>
        <v>#REF!</v>
      </c>
      <c r="BF54" s="1" t="e">
        <f t="shared" si="57"/>
        <v>#REF!</v>
      </c>
      <c r="BG54" s="1" t="e">
        <f t="shared" si="58"/>
        <v>#REF!</v>
      </c>
      <c r="BH54" s="1" t="e">
        <f t="shared" si="59"/>
        <v>#REF!</v>
      </c>
      <c r="BI54" s="1" t="e">
        <f t="shared" si="60"/>
        <v>#REF!</v>
      </c>
      <c r="BJ54" s="1" t="e">
        <f t="shared" si="61"/>
        <v>#REF!</v>
      </c>
      <c r="BK54" s="1" t="e">
        <f t="shared" si="62"/>
        <v>#REF!</v>
      </c>
      <c r="BL54" s="1" t="e">
        <f t="shared" si="63"/>
        <v>#REF!</v>
      </c>
      <c r="BM54" s="1" t="e">
        <f t="shared" si="64"/>
        <v>#REF!</v>
      </c>
      <c r="BN54" s="1" t="e">
        <f t="shared" si="65"/>
        <v>#REF!</v>
      </c>
      <c r="BO54" s="1" t="e">
        <f t="shared" si="66"/>
        <v>#REF!</v>
      </c>
      <c r="BP54" s="1" t="e">
        <f t="shared" si="67"/>
        <v>#REF!</v>
      </c>
      <c r="BQ54" s="1" t="e">
        <f t="shared" si="68"/>
        <v>#REF!</v>
      </c>
      <c r="BR54" s="1" t="e">
        <f t="shared" si="69"/>
        <v>#REF!</v>
      </c>
      <c r="BS54" s="1" t="e">
        <f t="shared" si="70"/>
        <v>#REF!</v>
      </c>
      <c r="BT54" s="1" t="e">
        <f t="shared" si="71"/>
        <v>#REF!</v>
      </c>
      <c r="BU54" s="1" t="e">
        <f t="shared" si="72"/>
        <v>#REF!</v>
      </c>
      <c r="BV54" s="1" t="e">
        <f t="shared" si="73"/>
        <v>#REF!</v>
      </c>
      <c r="BW54" s="1" t="e">
        <f t="shared" si="74"/>
        <v>#REF!</v>
      </c>
      <c r="BX54" s="1" t="e">
        <f t="shared" si="75"/>
        <v>#REF!</v>
      </c>
      <c r="BY54" s="1" t="e">
        <f t="shared" si="76"/>
        <v>#REF!</v>
      </c>
    </row>
    <row r="55" spans="40:77" x14ac:dyDescent="0.2">
      <c r="AN55" s="1">
        <v>4</v>
      </c>
      <c r="AO55" s="1" t="e">
        <f t="shared" si="77"/>
        <v>#REF!</v>
      </c>
      <c r="AP55" s="24" t="e">
        <f t="shared" si="41"/>
        <v>#REF!</v>
      </c>
      <c r="AQ55" s="1" t="e">
        <f t="shared" si="42"/>
        <v>#REF!</v>
      </c>
      <c r="AR55" s="1" t="e">
        <f t="shared" si="43"/>
        <v>#REF!</v>
      </c>
      <c r="AS55" s="1" t="e">
        <f t="shared" si="44"/>
        <v>#REF!</v>
      </c>
      <c r="AT55" s="1" t="e">
        <f t="shared" si="45"/>
        <v>#REF!</v>
      </c>
      <c r="AU55" s="1" t="e">
        <f t="shared" si="46"/>
        <v>#REF!</v>
      </c>
      <c r="AV55" s="1" t="e">
        <f t="shared" si="47"/>
        <v>#REF!</v>
      </c>
      <c r="AW55" s="1" t="e">
        <f t="shared" si="48"/>
        <v>#REF!</v>
      </c>
      <c r="AX55" s="1" t="e">
        <f t="shared" si="49"/>
        <v>#REF!</v>
      </c>
      <c r="AY55" s="1" t="e">
        <f t="shared" si="50"/>
        <v>#REF!</v>
      </c>
      <c r="AZ55" s="1" t="e">
        <f t="shared" si="51"/>
        <v>#REF!</v>
      </c>
      <c r="BA55" s="1" t="e">
        <f t="shared" si="52"/>
        <v>#REF!</v>
      </c>
      <c r="BB55" s="1" t="e">
        <f t="shared" si="53"/>
        <v>#REF!</v>
      </c>
      <c r="BC55" s="1" t="e">
        <f t="shared" si="54"/>
        <v>#REF!</v>
      </c>
      <c r="BD55" s="1" t="e">
        <f t="shared" si="55"/>
        <v>#REF!</v>
      </c>
      <c r="BE55" s="1" t="e">
        <f t="shared" si="56"/>
        <v>#REF!</v>
      </c>
      <c r="BF55" s="1" t="e">
        <f t="shared" si="57"/>
        <v>#REF!</v>
      </c>
      <c r="BG55" s="1" t="e">
        <f t="shared" si="58"/>
        <v>#REF!</v>
      </c>
      <c r="BH55" s="1" t="e">
        <f t="shared" si="59"/>
        <v>#REF!</v>
      </c>
      <c r="BI55" s="1" t="e">
        <f t="shared" si="60"/>
        <v>#REF!</v>
      </c>
      <c r="BJ55" s="1" t="e">
        <f t="shared" si="61"/>
        <v>#REF!</v>
      </c>
      <c r="BK55" s="1" t="e">
        <f t="shared" si="62"/>
        <v>#REF!</v>
      </c>
      <c r="BL55" s="1" t="e">
        <f t="shared" si="63"/>
        <v>#REF!</v>
      </c>
      <c r="BM55" s="1" t="e">
        <f t="shared" si="64"/>
        <v>#REF!</v>
      </c>
      <c r="BN55" s="1" t="e">
        <f t="shared" si="65"/>
        <v>#REF!</v>
      </c>
      <c r="BO55" s="1" t="e">
        <f t="shared" si="66"/>
        <v>#REF!</v>
      </c>
      <c r="BP55" s="1" t="e">
        <f t="shared" si="67"/>
        <v>#REF!</v>
      </c>
      <c r="BQ55" s="1" t="e">
        <f t="shared" si="68"/>
        <v>#REF!</v>
      </c>
      <c r="BR55" s="1" t="e">
        <f t="shared" si="69"/>
        <v>#REF!</v>
      </c>
      <c r="BS55" s="1" t="e">
        <f t="shared" si="70"/>
        <v>#REF!</v>
      </c>
      <c r="BT55" s="1" t="e">
        <f t="shared" si="71"/>
        <v>#REF!</v>
      </c>
      <c r="BU55" s="1" t="e">
        <f t="shared" si="72"/>
        <v>#REF!</v>
      </c>
      <c r="BV55" s="1" t="e">
        <f t="shared" si="73"/>
        <v>#REF!</v>
      </c>
      <c r="BW55" s="1" t="e">
        <f t="shared" si="74"/>
        <v>#REF!</v>
      </c>
      <c r="BX55" s="1" t="e">
        <f t="shared" si="75"/>
        <v>#REF!</v>
      </c>
      <c r="BY55" s="1" t="e">
        <f t="shared" si="76"/>
        <v>#REF!</v>
      </c>
    </row>
    <row r="56" spans="40:77" x14ac:dyDescent="0.2">
      <c r="AN56" s="1">
        <v>5</v>
      </c>
      <c r="AO56" s="1" t="e">
        <f t="shared" si="77"/>
        <v>#REF!</v>
      </c>
      <c r="AP56" s="24" t="e">
        <f t="shared" si="41"/>
        <v>#REF!</v>
      </c>
      <c r="AQ56" s="1" t="e">
        <f t="shared" si="42"/>
        <v>#REF!</v>
      </c>
      <c r="AR56" s="1" t="e">
        <f t="shared" si="43"/>
        <v>#REF!</v>
      </c>
      <c r="AS56" s="1" t="e">
        <f t="shared" si="44"/>
        <v>#REF!</v>
      </c>
      <c r="AT56" s="1" t="e">
        <f t="shared" si="45"/>
        <v>#REF!</v>
      </c>
      <c r="AU56" s="1" t="e">
        <f t="shared" si="46"/>
        <v>#REF!</v>
      </c>
      <c r="AV56" s="1" t="e">
        <f t="shared" si="47"/>
        <v>#REF!</v>
      </c>
      <c r="AW56" s="1" t="e">
        <f t="shared" si="48"/>
        <v>#REF!</v>
      </c>
      <c r="AX56" s="1" t="e">
        <f t="shared" si="49"/>
        <v>#REF!</v>
      </c>
      <c r="AY56" s="1" t="e">
        <f t="shared" si="50"/>
        <v>#REF!</v>
      </c>
      <c r="AZ56" s="1" t="e">
        <f t="shared" si="51"/>
        <v>#REF!</v>
      </c>
      <c r="BA56" s="1" t="e">
        <f t="shared" si="52"/>
        <v>#REF!</v>
      </c>
      <c r="BB56" s="1" t="e">
        <f t="shared" si="53"/>
        <v>#REF!</v>
      </c>
      <c r="BC56" s="1" t="e">
        <f t="shared" si="54"/>
        <v>#REF!</v>
      </c>
      <c r="BD56" s="1" t="e">
        <f t="shared" si="55"/>
        <v>#REF!</v>
      </c>
      <c r="BE56" s="1" t="e">
        <f t="shared" si="56"/>
        <v>#REF!</v>
      </c>
      <c r="BF56" s="1" t="e">
        <f t="shared" si="57"/>
        <v>#REF!</v>
      </c>
      <c r="BG56" s="1" t="e">
        <f t="shared" si="58"/>
        <v>#REF!</v>
      </c>
      <c r="BH56" s="1" t="e">
        <f t="shared" si="59"/>
        <v>#REF!</v>
      </c>
      <c r="BI56" s="1" t="e">
        <f t="shared" si="60"/>
        <v>#REF!</v>
      </c>
      <c r="BJ56" s="1" t="e">
        <f t="shared" si="61"/>
        <v>#REF!</v>
      </c>
      <c r="BK56" s="1" t="e">
        <f t="shared" si="62"/>
        <v>#REF!</v>
      </c>
      <c r="BL56" s="1" t="e">
        <f t="shared" si="63"/>
        <v>#REF!</v>
      </c>
      <c r="BM56" s="1" t="e">
        <f t="shared" si="64"/>
        <v>#REF!</v>
      </c>
      <c r="BN56" s="1" t="e">
        <f t="shared" si="65"/>
        <v>#REF!</v>
      </c>
      <c r="BO56" s="1" t="e">
        <f t="shared" si="66"/>
        <v>#REF!</v>
      </c>
      <c r="BP56" s="1" t="e">
        <f t="shared" si="67"/>
        <v>#REF!</v>
      </c>
      <c r="BQ56" s="1" t="e">
        <f t="shared" si="68"/>
        <v>#REF!</v>
      </c>
      <c r="BR56" s="1" t="e">
        <f t="shared" si="69"/>
        <v>#REF!</v>
      </c>
      <c r="BS56" s="1" t="e">
        <f t="shared" si="70"/>
        <v>#REF!</v>
      </c>
      <c r="BT56" s="1" t="e">
        <f t="shared" si="71"/>
        <v>#REF!</v>
      </c>
      <c r="BU56" s="1" t="e">
        <f t="shared" si="72"/>
        <v>#REF!</v>
      </c>
      <c r="BV56" s="1" t="e">
        <f t="shared" si="73"/>
        <v>#REF!</v>
      </c>
      <c r="BW56" s="1" t="e">
        <f t="shared" si="74"/>
        <v>#REF!</v>
      </c>
      <c r="BX56" s="1" t="e">
        <f t="shared" si="75"/>
        <v>#REF!</v>
      </c>
      <c r="BY56" s="1" t="e">
        <f t="shared" si="76"/>
        <v>#REF!</v>
      </c>
    </row>
    <row r="57" spans="40:77" x14ac:dyDescent="0.2">
      <c r="AN57" s="1">
        <v>6</v>
      </c>
      <c r="AO57" s="1" t="e">
        <f t="shared" si="77"/>
        <v>#REF!</v>
      </c>
      <c r="AP57" s="24" t="e">
        <f t="shared" si="41"/>
        <v>#REF!</v>
      </c>
      <c r="AQ57" s="1" t="e">
        <f t="shared" si="42"/>
        <v>#REF!</v>
      </c>
      <c r="AR57" s="1" t="e">
        <f t="shared" si="43"/>
        <v>#REF!</v>
      </c>
      <c r="AS57" s="1" t="e">
        <f t="shared" si="44"/>
        <v>#REF!</v>
      </c>
      <c r="AT57" s="1" t="e">
        <f t="shared" si="45"/>
        <v>#REF!</v>
      </c>
      <c r="AU57" s="1" t="e">
        <f t="shared" si="46"/>
        <v>#REF!</v>
      </c>
      <c r="AV57" s="1" t="e">
        <f t="shared" si="47"/>
        <v>#REF!</v>
      </c>
      <c r="AW57" s="1" t="e">
        <f t="shared" si="48"/>
        <v>#REF!</v>
      </c>
      <c r="AX57" s="1" t="e">
        <f t="shared" si="49"/>
        <v>#REF!</v>
      </c>
      <c r="AY57" s="1" t="e">
        <f t="shared" si="50"/>
        <v>#REF!</v>
      </c>
      <c r="AZ57" s="1" t="e">
        <f t="shared" si="51"/>
        <v>#REF!</v>
      </c>
      <c r="BA57" s="1" t="e">
        <f t="shared" si="52"/>
        <v>#REF!</v>
      </c>
      <c r="BB57" s="1" t="e">
        <f t="shared" si="53"/>
        <v>#REF!</v>
      </c>
      <c r="BC57" s="1" t="e">
        <f t="shared" si="54"/>
        <v>#REF!</v>
      </c>
      <c r="BD57" s="1" t="e">
        <f t="shared" si="55"/>
        <v>#REF!</v>
      </c>
      <c r="BE57" s="1" t="e">
        <f t="shared" si="56"/>
        <v>#REF!</v>
      </c>
      <c r="BF57" s="1" t="e">
        <f t="shared" si="57"/>
        <v>#REF!</v>
      </c>
      <c r="BG57" s="1" t="e">
        <f t="shared" si="58"/>
        <v>#REF!</v>
      </c>
      <c r="BH57" s="1" t="e">
        <f t="shared" si="59"/>
        <v>#REF!</v>
      </c>
      <c r="BI57" s="1" t="e">
        <f t="shared" si="60"/>
        <v>#REF!</v>
      </c>
      <c r="BJ57" s="1" t="e">
        <f t="shared" si="61"/>
        <v>#REF!</v>
      </c>
      <c r="BK57" s="1" t="e">
        <f t="shared" si="62"/>
        <v>#REF!</v>
      </c>
      <c r="BL57" s="1" t="e">
        <f t="shared" si="63"/>
        <v>#REF!</v>
      </c>
      <c r="BM57" s="1" t="e">
        <f t="shared" si="64"/>
        <v>#REF!</v>
      </c>
      <c r="BN57" s="1" t="e">
        <f t="shared" si="65"/>
        <v>#REF!</v>
      </c>
      <c r="BO57" s="1" t="e">
        <f t="shared" si="66"/>
        <v>#REF!</v>
      </c>
      <c r="BP57" s="1" t="e">
        <f t="shared" si="67"/>
        <v>#REF!</v>
      </c>
      <c r="BQ57" s="1" t="e">
        <f t="shared" si="68"/>
        <v>#REF!</v>
      </c>
      <c r="BR57" s="1" t="e">
        <f t="shared" si="69"/>
        <v>#REF!</v>
      </c>
      <c r="BS57" s="1" t="e">
        <f t="shared" si="70"/>
        <v>#REF!</v>
      </c>
      <c r="BT57" s="1" t="e">
        <f t="shared" si="71"/>
        <v>#REF!</v>
      </c>
      <c r="BU57" s="1" t="e">
        <f t="shared" si="72"/>
        <v>#REF!</v>
      </c>
      <c r="BV57" s="1" t="e">
        <f t="shared" si="73"/>
        <v>#REF!</v>
      </c>
      <c r="BW57" s="1" t="e">
        <f t="shared" si="74"/>
        <v>#REF!</v>
      </c>
      <c r="BX57" s="1" t="e">
        <f t="shared" si="75"/>
        <v>#REF!</v>
      </c>
      <c r="BY57" s="1" t="e">
        <f t="shared" si="76"/>
        <v>#REF!</v>
      </c>
    </row>
    <row r="58" spans="40:77" x14ac:dyDescent="0.2">
      <c r="AN58" s="1">
        <v>7</v>
      </c>
      <c r="AO58" s="1" t="e">
        <f t="shared" si="77"/>
        <v>#REF!</v>
      </c>
      <c r="AP58" s="24" t="e">
        <f t="shared" si="41"/>
        <v>#REF!</v>
      </c>
      <c r="AQ58" s="1" t="e">
        <f t="shared" si="42"/>
        <v>#REF!</v>
      </c>
      <c r="AR58" s="1" t="e">
        <f t="shared" si="43"/>
        <v>#REF!</v>
      </c>
      <c r="AS58" s="1" t="e">
        <f t="shared" si="44"/>
        <v>#REF!</v>
      </c>
      <c r="AT58" s="1" t="e">
        <f t="shared" si="45"/>
        <v>#REF!</v>
      </c>
      <c r="AU58" s="1" t="e">
        <f t="shared" si="46"/>
        <v>#REF!</v>
      </c>
      <c r="AV58" s="1" t="e">
        <f t="shared" si="47"/>
        <v>#REF!</v>
      </c>
      <c r="AW58" s="1" t="e">
        <f t="shared" si="48"/>
        <v>#REF!</v>
      </c>
      <c r="AX58" s="1" t="e">
        <f t="shared" si="49"/>
        <v>#REF!</v>
      </c>
      <c r="AY58" s="1" t="e">
        <f t="shared" si="50"/>
        <v>#REF!</v>
      </c>
      <c r="AZ58" s="1" t="e">
        <f t="shared" si="51"/>
        <v>#REF!</v>
      </c>
      <c r="BA58" s="1" t="e">
        <f t="shared" si="52"/>
        <v>#REF!</v>
      </c>
      <c r="BB58" s="1" t="e">
        <f t="shared" si="53"/>
        <v>#REF!</v>
      </c>
      <c r="BC58" s="1" t="e">
        <f t="shared" si="54"/>
        <v>#REF!</v>
      </c>
      <c r="BD58" s="1" t="e">
        <f t="shared" si="55"/>
        <v>#REF!</v>
      </c>
      <c r="BE58" s="1" t="e">
        <f t="shared" si="56"/>
        <v>#REF!</v>
      </c>
      <c r="BF58" s="1" t="e">
        <f t="shared" si="57"/>
        <v>#REF!</v>
      </c>
      <c r="BG58" s="1" t="e">
        <f t="shared" si="58"/>
        <v>#REF!</v>
      </c>
      <c r="BH58" s="1" t="e">
        <f t="shared" si="59"/>
        <v>#REF!</v>
      </c>
      <c r="BI58" s="1" t="e">
        <f t="shared" si="60"/>
        <v>#REF!</v>
      </c>
      <c r="BJ58" s="1" t="e">
        <f t="shared" si="61"/>
        <v>#REF!</v>
      </c>
      <c r="BK58" s="1" t="e">
        <f t="shared" si="62"/>
        <v>#REF!</v>
      </c>
      <c r="BL58" s="1" t="e">
        <f t="shared" si="63"/>
        <v>#REF!</v>
      </c>
      <c r="BM58" s="1" t="e">
        <f t="shared" si="64"/>
        <v>#REF!</v>
      </c>
      <c r="BN58" s="1" t="e">
        <f t="shared" si="65"/>
        <v>#REF!</v>
      </c>
      <c r="BO58" s="1" t="e">
        <f t="shared" si="66"/>
        <v>#REF!</v>
      </c>
      <c r="BP58" s="1" t="e">
        <f t="shared" si="67"/>
        <v>#REF!</v>
      </c>
      <c r="BQ58" s="1" t="e">
        <f t="shared" si="68"/>
        <v>#REF!</v>
      </c>
      <c r="BR58" s="1" t="e">
        <f t="shared" si="69"/>
        <v>#REF!</v>
      </c>
      <c r="BS58" s="1" t="e">
        <f t="shared" si="70"/>
        <v>#REF!</v>
      </c>
      <c r="BT58" s="1" t="e">
        <f t="shared" si="71"/>
        <v>#REF!</v>
      </c>
      <c r="BU58" s="1" t="e">
        <f t="shared" si="72"/>
        <v>#REF!</v>
      </c>
      <c r="BV58" s="1" t="e">
        <f t="shared" si="73"/>
        <v>#REF!</v>
      </c>
      <c r="BW58" s="1" t="e">
        <f t="shared" si="74"/>
        <v>#REF!</v>
      </c>
      <c r="BX58" s="1" t="e">
        <f t="shared" si="75"/>
        <v>#REF!</v>
      </c>
      <c r="BY58" s="1" t="e">
        <f t="shared" si="76"/>
        <v>#REF!</v>
      </c>
    </row>
    <row r="59" spans="40:77" x14ac:dyDescent="0.2">
      <c r="AN59" s="1">
        <v>8</v>
      </c>
      <c r="AO59" s="1" t="e">
        <f t="shared" si="77"/>
        <v>#REF!</v>
      </c>
      <c r="AP59" s="24" t="e">
        <f t="shared" si="41"/>
        <v>#REF!</v>
      </c>
      <c r="AQ59" s="1" t="e">
        <f t="shared" si="42"/>
        <v>#REF!</v>
      </c>
      <c r="AR59" s="1" t="e">
        <f t="shared" si="43"/>
        <v>#REF!</v>
      </c>
      <c r="AS59" s="1" t="e">
        <f t="shared" si="44"/>
        <v>#REF!</v>
      </c>
      <c r="AT59" s="1" t="e">
        <f t="shared" si="45"/>
        <v>#REF!</v>
      </c>
      <c r="AU59" s="1" t="e">
        <f t="shared" si="46"/>
        <v>#REF!</v>
      </c>
      <c r="AV59" s="1" t="e">
        <f t="shared" si="47"/>
        <v>#REF!</v>
      </c>
      <c r="AW59" s="1" t="e">
        <f t="shared" si="48"/>
        <v>#REF!</v>
      </c>
      <c r="AX59" s="1" t="e">
        <f t="shared" si="49"/>
        <v>#REF!</v>
      </c>
      <c r="AY59" s="1" t="e">
        <f t="shared" si="50"/>
        <v>#REF!</v>
      </c>
      <c r="AZ59" s="1" t="e">
        <f t="shared" si="51"/>
        <v>#REF!</v>
      </c>
      <c r="BA59" s="1" t="e">
        <f t="shared" si="52"/>
        <v>#REF!</v>
      </c>
      <c r="BB59" s="1" t="e">
        <f t="shared" si="53"/>
        <v>#REF!</v>
      </c>
      <c r="BC59" s="1" t="e">
        <f t="shared" si="54"/>
        <v>#REF!</v>
      </c>
      <c r="BD59" s="1" t="e">
        <f t="shared" si="55"/>
        <v>#REF!</v>
      </c>
      <c r="BE59" s="1" t="e">
        <f t="shared" si="56"/>
        <v>#REF!</v>
      </c>
      <c r="BF59" s="1" t="e">
        <f t="shared" si="57"/>
        <v>#REF!</v>
      </c>
      <c r="BG59" s="1" t="e">
        <f t="shared" si="58"/>
        <v>#REF!</v>
      </c>
      <c r="BH59" s="1" t="e">
        <f t="shared" si="59"/>
        <v>#REF!</v>
      </c>
      <c r="BI59" s="1" t="e">
        <f t="shared" si="60"/>
        <v>#REF!</v>
      </c>
      <c r="BJ59" s="1" t="e">
        <f t="shared" si="61"/>
        <v>#REF!</v>
      </c>
      <c r="BK59" s="1" t="e">
        <f t="shared" si="62"/>
        <v>#REF!</v>
      </c>
      <c r="BL59" s="1" t="e">
        <f t="shared" si="63"/>
        <v>#REF!</v>
      </c>
      <c r="BM59" s="1" t="e">
        <f t="shared" si="64"/>
        <v>#REF!</v>
      </c>
      <c r="BN59" s="1" t="e">
        <f t="shared" si="65"/>
        <v>#REF!</v>
      </c>
      <c r="BO59" s="1" t="e">
        <f t="shared" si="66"/>
        <v>#REF!</v>
      </c>
      <c r="BP59" s="1" t="e">
        <f t="shared" si="67"/>
        <v>#REF!</v>
      </c>
      <c r="BQ59" s="1" t="e">
        <f t="shared" si="68"/>
        <v>#REF!</v>
      </c>
      <c r="BR59" s="1" t="e">
        <f t="shared" si="69"/>
        <v>#REF!</v>
      </c>
      <c r="BS59" s="1" t="e">
        <f t="shared" si="70"/>
        <v>#REF!</v>
      </c>
      <c r="BT59" s="1" t="e">
        <f t="shared" si="71"/>
        <v>#REF!</v>
      </c>
      <c r="BU59" s="1" t="e">
        <f t="shared" si="72"/>
        <v>#REF!</v>
      </c>
      <c r="BV59" s="1" t="e">
        <f t="shared" si="73"/>
        <v>#REF!</v>
      </c>
      <c r="BW59" s="1" t="e">
        <f t="shared" si="74"/>
        <v>#REF!</v>
      </c>
      <c r="BX59" s="1" t="e">
        <f t="shared" si="75"/>
        <v>#REF!</v>
      </c>
      <c r="BY59" s="1" t="e">
        <f t="shared" si="76"/>
        <v>#REF!</v>
      </c>
    </row>
    <row r="60" spans="40:77" x14ac:dyDescent="0.2">
      <c r="AN60" s="1">
        <v>9</v>
      </c>
      <c r="AO60" s="1" t="e">
        <f t="shared" si="77"/>
        <v>#REF!</v>
      </c>
      <c r="AP60" s="24" t="e">
        <f t="shared" si="41"/>
        <v>#REF!</v>
      </c>
      <c r="AQ60" s="1" t="e">
        <f t="shared" si="42"/>
        <v>#REF!</v>
      </c>
      <c r="AR60" s="1" t="e">
        <f t="shared" si="43"/>
        <v>#REF!</v>
      </c>
      <c r="AS60" s="1" t="e">
        <f t="shared" si="44"/>
        <v>#REF!</v>
      </c>
      <c r="AT60" s="1" t="e">
        <f t="shared" si="45"/>
        <v>#REF!</v>
      </c>
      <c r="AU60" s="1" t="e">
        <f t="shared" si="46"/>
        <v>#REF!</v>
      </c>
      <c r="AV60" s="1" t="e">
        <f t="shared" si="47"/>
        <v>#REF!</v>
      </c>
      <c r="AW60" s="1" t="e">
        <f t="shared" si="48"/>
        <v>#REF!</v>
      </c>
      <c r="AX60" s="1" t="e">
        <f t="shared" si="49"/>
        <v>#REF!</v>
      </c>
      <c r="AY60" s="1" t="e">
        <f t="shared" si="50"/>
        <v>#REF!</v>
      </c>
      <c r="AZ60" s="1" t="e">
        <f t="shared" si="51"/>
        <v>#REF!</v>
      </c>
      <c r="BA60" s="1" t="e">
        <f t="shared" si="52"/>
        <v>#REF!</v>
      </c>
      <c r="BB60" s="1" t="e">
        <f t="shared" si="53"/>
        <v>#REF!</v>
      </c>
      <c r="BC60" s="1" t="e">
        <f t="shared" si="54"/>
        <v>#REF!</v>
      </c>
      <c r="BD60" s="1" t="e">
        <f t="shared" si="55"/>
        <v>#REF!</v>
      </c>
      <c r="BE60" s="1" t="e">
        <f t="shared" si="56"/>
        <v>#REF!</v>
      </c>
      <c r="BF60" s="1" t="e">
        <f t="shared" si="57"/>
        <v>#REF!</v>
      </c>
      <c r="BG60" s="1" t="e">
        <f t="shared" si="58"/>
        <v>#REF!</v>
      </c>
      <c r="BH60" s="1" t="e">
        <f t="shared" si="59"/>
        <v>#REF!</v>
      </c>
      <c r="BI60" s="1" t="e">
        <f t="shared" si="60"/>
        <v>#REF!</v>
      </c>
      <c r="BJ60" s="1" t="e">
        <f t="shared" si="61"/>
        <v>#REF!</v>
      </c>
      <c r="BK60" s="1" t="e">
        <f t="shared" si="62"/>
        <v>#REF!</v>
      </c>
      <c r="BL60" s="1" t="e">
        <f t="shared" si="63"/>
        <v>#REF!</v>
      </c>
      <c r="BM60" s="1" t="e">
        <f t="shared" si="64"/>
        <v>#REF!</v>
      </c>
      <c r="BN60" s="1" t="e">
        <f t="shared" si="65"/>
        <v>#REF!</v>
      </c>
      <c r="BO60" s="1" t="e">
        <f t="shared" si="66"/>
        <v>#REF!</v>
      </c>
      <c r="BP60" s="1" t="e">
        <f t="shared" si="67"/>
        <v>#REF!</v>
      </c>
      <c r="BQ60" s="1" t="e">
        <f t="shared" si="68"/>
        <v>#REF!</v>
      </c>
      <c r="BR60" s="1" t="e">
        <f t="shared" si="69"/>
        <v>#REF!</v>
      </c>
      <c r="BS60" s="1" t="e">
        <f t="shared" si="70"/>
        <v>#REF!</v>
      </c>
      <c r="BT60" s="1" t="e">
        <f t="shared" si="71"/>
        <v>#REF!</v>
      </c>
      <c r="BU60" s="1" t="e">
        <f t="shared" si="72"/>
        <v>#REF!</v>
      </c>
      <c r="BV60" s="1" t="e">
        <f t="shared" si="73"/>
        <v>#REF!</v>
      </c>
      <c r="BW60" s="1" t="e">
        <f t="shared" si="74"/>
        <v>#REF!</v>
      </c>
      <c r="BX60" s="1" t="e">
        <f t="shared" si="75"/>
        <v>#REF!</v>
      </c>
      <c r="BY60" s="1" t="e">
        <f t="shared" si="76"/>
        <v>#REF!</v>
      </c>
    </row>
    <row r="61" spans="40:77" x14ac:dyDescent="0.2">
      <c r="AN61" s="1">
        <v>10</v>
      </c>
      <c r="AO61" s="1" t="e">
        <f t="shared" si="77"/>
        <v>#REF!</v>
      </c>
      <c r="AP61" s="24" t="e">
        <f t="shared" si="41"/>
        <v>#REF!</v>
      </c>
      <c r="AQ61" s="1" t="e">
        <f t="shared" si="42"/>
        <v>#REF!</v>
      </c>
      <c r="AR61" s="1" t="e">
        <f t="shared" si="43"/>
        <v>#REF!</v>
      </c>
      <c r="AS61" s="1" t="e">
        <f t="shared" si="44"/>
        <v>#REF!</v>
      </c>
      <c r="AT61" s="1" t="e">
        <f t="shared" si="45"/>
        <v>#REF!</v>
      </c>
      <c r="AU61" s="1" t="e">
        <f t="shared" si="46"/>
        <v>#REF!</v>
      </c>
      <c r="AV61" s="1" t="e">
        <f t="shared" si="47"/>
        <v>#REF!</v>
      </c>
      <c r="AW61" s="1" t="e">
        <f t="shared" si="48"/>
        <v>#REF!</v>
      </c>
      <c r="AX61" s="1" t="e">
        <f t="shared" si="49"/>
        <v>#REF!</v>
      </c>
      <c r="AY61" s="1" t="e">
        <f t="shared" si="50"/>
        <v>#REF!</v>
      </c>
      <c r="AZ61" s="1" t="e">
        <f t="shared" si="51"/>
        <v>#REF!</v>
      </c>
      <c r="BA61" s="1" t="e">
        <f t="shared" si="52"/>
        <v>#REF!</v>
      </c>
      <c r="BB61" s="1" t="e">
        <f t="shared" si="53"/>
        <v>#REF!</v>
      </c>
      <c r="BC61" s="1" t="e">
        <f t="shared" si="54"/>
        <v>#REF!</v>
      </c>
      <c r="BD61" s="1" t="e">
        <f t="shared" si="55"/>
        <v>#REF!</v>
      </c>
      <c r="BE61" s="1" t="e">
        <f t="shared" si="56"/>
        <v>#REF!</v>
      </c>
      <c r="BF61" s="1" t="e">
        <f t="shared" si="57"/>
        <v>#REF!</v>
      </c>
      <c r="BG61" s="1" t="e">
        <f t="shared" si="58"/>
        <v>#REF!</v>
      </c>
      <c r="BH61" s="1" t="e">
        <f t="shared" si="59"/>
        <v>#REF!</v>
      </c>
      <c r="BI61" s="1" t="e">
        <f t="shared" si="60"/>
        <v>#REF!</v>
      </c>
      <c r="BJ61" s="1" t="e">
        <f t="shared" si="61"/>
        <v>#REF!</v>
      </c>
      <c r="BK61" s="1" t="e">
        <f t="shared" si="62"/>
        <v>#REF!</v>
      </c>
      <c r="BL61" s="1" t="e">
        <f t="shared" si="63"/>
        <v>#REF!</v>
      </c>
      <c r="BM61" s="1" t="e">
        <f t="shared" si="64"/>
        <v>#REF!</v>
      </c>
      <c r="BN61" s="1" t="e">
        <f t="shared" si="65"/>
        <v>#REF!</v>
      </c>
      <c r="BO61" s="1" t="e">
        <f t="shared" si="66"/>
        <v>#REF!</v>
      </c>
      <c r="BP61" s="1" t="e">
        <f t="shared" si="67"/>
        <v>#REF!</v>
      </c>
      <c r="BQ61" s="1" t="e">
        <f t="shared" si="68"/>
        <v>#REF!</v>
      </c>
      <c r="BR61" s="1" t="e">
        <f t="shared" si="69"/>
        <v>#REF!</v>
      </c>
      <c r="BS61" s="1" t="e">
        <f t="shared" si="70"/>
        <v>#REF!</v>
      </c>
      <c r="BT61" s="1" t="e">
        <f t="shared" si="71"/>
        <v>#REF!</v>
      </c>
      <c r="BU61" s="1" t="e">
        <f t="shared" si="72"/>
        <v>#REF!</v>
      </c>
      <c r="BV61" s="1" t="e">
        <f t="shared" si="73"/>
        <v>#REF!</v>
      </c>
      <c r="BW61" s="1" t="e">
        <f t="shared" si="74"/>
        <v>#REF!</v>
      </c>
      <c r="BX61" s="1" t="e">
        <f t="shared" si="75"/>
        <v>#REF!</v>
      </c>
      <c r="BY61" s="1" t="e">
        <f t="shared" si="76"/>
        <v>#REF!</v>
      </c>
    </row>
    <row r="62" spans="40:77" x14ac:dyDescent="0.2">
      <c r="AN62" s="1">
        <v>11</v>
      </c>
      <c r="AO62" s="1" t="e">
        <f t="shared" si="77"/>
        <v>#REF!</v>
      </c>
      <c r="AP62" s="24" t="e">
        <f t="shared" si="41"/>
        <v>#REF!</v>
      </c>
      <c r="AQ62" s="1" t="e">
        <f t="shared" si="42"/>
        <v>#REF!</v>
      </c>
      <c r="AR62" s="1" t="e">
        <f t="shared" si="43"/>
        <v>#REF!</v>
      </c>
      <c r="AS62" s="1" t="e">
        <f t="shared" si="44"/>
        <v>#REF!</v>
      </c>
      <c r="AT62" s="1" t="e">
        <f t="shared" si="45"/>
        <v>#REF!</v>
      </c>
      <c r="AU62" s="1" t="e">
        <f t="shared" si="46"/>
        <v>#REF!</v>
      </c>
      <c r="AV62" s="1" t="e">
        <f t="shared" si="47"/>
        <v>#REF!</v>
      </c>
      <c r="AW62" s="1" t="e">
        <f t="shared" si="48"/>
        <v>#REF!</v>
      </c>
      <c r="AX62" s="1" t="e">
        <f t="shared" si="49"/>
        <v>#REF!</v>
      </c>
      <c r="AY62" s="1" t="e">
        <f t="shared" si="50"/>
        <v>#REF!</v>
      </c>
      <c r="AZ62" s="1" t="e">
        <f t="shared" si="51"/>
        <v>#REF!</v>
      </c>
      <c r="BA62" s="1" t="e">
        <f t="shared" si="52"/>
        <v>#REF!</v>
      </c>
      <c r="BB62" s="1" t="e">
        <f t="shared" si="53"/>
        <v>#REF!</v>
      </c>
      <c r="BC62" s="1" t="e">
        <f t="shared" si="54"/>
        <v>#REF!</v>
      </c>
      <c r="BD62" s="1" t="e">
        <f t="shared" si="55"/>
        <v>#REF!</v>
      </c>
      <c r="BE62" s="1" t="e">
        <f t="shared" si="56"/>
        <v>#REF!</v>
      </c>
      <c r="BF62" s="1" t="e">
        <f t="shared" si="57"/>
        <v>#REF!</v>
      </c>
      <c r="BG62" s="1" t="e">
        <f t="shared" si="58"/>
        <v>#REF!</v>
      </c>
      <c r="BH62" s="1" t="e">
        <f t="shared" si="59"/>
        <v>#REF!</v>
      </c>
      <c r="BI62" s="1" t="e">
        <f t="shared" si="60"/>
        <v>#REF!</v>
      </c>
      <c r="BJ62" s="1" t="e">
        <f t="shared" si="61"/>
        <v>#REF!</v>
      </c>
      <c r="BK62" s="1" t="e">
        <f t="shared" si="62"/>
        <v>#REF!</v>
      </c>
      <c r="BL62" s="1" t="e">
        <f t="shared" si="63"/>
        <v>#REF!</v>
      </c>
      <c r="BM62" s="1" t="e">
        <f t="shared" si="64"/>
        <v>#REF!</v>
      </c>
      <c r="BN62" s="1" t="e">
        <f t="shared" si="65"/>
        <v>#REF!</v>
      </c>
      <c r="BO62" s="1" t="e">
        <f t="shared" si="66"/>
        <v>#REF!</v>
      </c>
      <c r="BP62" s="1" t="e">
        <f t="shared" si="67"/>
        <v>#REF!</v>
      </c>
      <c r="BQ62" s="1" t="e">
        <f t="shared" si="68"/>
        <v>#REF!</v>
      </c>
      <c r="BR62" s="1" t="e">
        <f t="shared" si="69"/>
        <v>#REF!</v>
      </c>
      <c r="BS62" s="1" t="e">
        <f t="shared" si="70"/>
        <v>#REF!</v>
      </c>
      <c r="BT62" s="1" t="e">
        <f t="shared" si="71"/>
        <v>#REF!</v>
      </c>
      <c r="BU62" s="1" t="e">
        <f t="shared" si="72"/>
        <v>#REF!</v>
      </c>
      <c r="BV62" s="1" t="e">
        <f t="shared" si="73"/>
        <v>#REF!</v>
      </c>
      <c r="BW62" s="1" t="e">
        <f t="shared" si="74"/>
        <v>#REF!</v>
      </c>
      <c r="BX62" s="1" t="e">
        <f t="shared" si="75"/>
        <v>#REF!</v>
      </c>
      <c r="BY62" s="1" t="e">
        <f t="shared" si="76"/>
        <v>#REF!</v>
      </c>
    </row>
    <row r="63" spans="40:77" x14ac:dyDescent="0.2">
      <c r="AN63" s="1">
        <v>12</v>
      </c>
      <c r="AO63" s="1" t="e">
        <f t="shared" si="77"/>
        <v>#REF!</v>
      </c>
      <c r="AP63" s="24" t="e">
        <f t="shared" si="41"/>
        <v>#REF!</v>
      </c>
      <c r="AQ63" s="1" t="e">
        <f t="shared" si="42"/>
        <v>#REF!</v>
      </c>
      <c r="AR63" s="1" t="e">
        <f t="shared" si="43"/>
        <v>#REF!</v>
      </c>
      <c r="AS63" s="1" t="e">
        <f t="shared" si="44"/>
        <v>#REF!</v>
      </c>
      <c r="AT63" s="1" t="e">
        <f t="shared" si="45"/>
        <v>#REF!</v>
      </c>
      <c r="AU63" s="1" t="e">
        <f t="shared" si="46"/>
        <v>#REF!</v>
      </c>
      <c r="AV63" s="1" t="e">
        <f t="shared" si="47"/>
        <v>#REF!</v>
      </c>
      <c r="AW63" s="1" t="e">
        <f t="shared" si="48"/>
        <v>#REF!</v>
      </c>
      <c r="AX63" s="1" t="e">
        <f t="shared" si="49"/>
        <v>#REF!</v>
      </c>
      <c r="AY63" s="1" t="e">
        <f t="shared" si="50"/>
        <v>#REF!</v>
      </c>
      <c r="AZ63" s="1" t="e">
        <f t="shared" si="51"/>
        <v>#REF!</v>
      </c>
      <c r="BA63" s="1" t="e">
        <f t="shared" si="52"/>
        <v>#REF!</v>
      </c>
      <c r="BB63" s="1" t="e">
        <f t="shared" si="53"/>
        <v>#REF!</v>
      </c>
      <c r="BC63" s="1" t="e">
        <f t="shared" si="54"/>
        <v>#REF!</v>
      </c>
      <c r="BD63" s="1" t="e">
        <f t="shared" si="55"/>
        <v>#REF!</v>
      </c>
      <c r="BE63" s="1" t="e">
        <f t="shared" si="56"/>
        <v>#REF!</v>
      </c>
      <c r="BF63" s="1" t="e">
        <f t="shared" si="57"/>
        <v>#REF!</v>
      </c>
      <c r="BG63" s="1" t="e">
        <f t="shared" si="58"/>
        <v>#REF!</v>
      </c>
      <c r="BH63" s="1" t="e">
        <f t="shared" si="59"/>
        <v>#REF!</v>
      </c>
      <c r="BI63" s="1" t="e">
        <f t="shared" si="60"/>
        <v>#REF!</v>
      </c>
      <c r="BJ63" s="1" t="e">
        <f t="shared" si="61"/>
        <v>#REF!</v>
      </c>
      <c r="BK63" s="1" t="e">
        <f t="shared" si="62"/>
        <v>#REF!</v>
      </c>
      <c r="BL63" s="1" t="e">
        <f t="shared" si="63"/>
        <v>#REF!</v>
      </c>
      <c r="BM63" s="1" t="e">
        <f t="shared" si="64"/>
        <v>#REF!</v>
      </c>
      <c r="BN63" s="1" t="e">
        <f t="shared" si="65"/>
        <v>#REF!</v>
      </c>
      <c r="BO63" s="1" t="e">
        <f t="shared" si="66"/>
        <v>#REF!</v>
      </c>
      <c r="BP63" s="1" t="e">
        <f t="shared" si="67"/>
        <v>#REF!</v>
      </c>
      <c r="BQ63" s="1" t="e">
        <f t="shared" si="68"/>
        <v>#REF!</v>
      </c>
      <c r="BR63" s="1" t="e">
        <f t="shared" si="69"/>
        <v>#REF!</v>
      </c>
      <c r="BS63" s="1" t="e">
        <f t="shared" si="70"/>
        <v>#REF!</v>
      </c>
      <c r="BT63" s="1" t="e">
        <f t="shared" si="71"/>
        <v>#REF!</v>
      </c>
      <c r="BU63" s="1" t="e">
        <f t="shared" si="72"/>
        <v>#REF!</v>
      </c>
      <c r="BV63" s="1" t="e">
        <f t="shared" si="73"/>
        <v>#REF!</v>
      </c>
      <c r="BW63" s="1" t="e">
        <f t="shared" si="74"/>
        <v>#REF!</v>
      </c>
      <c r="BX63" s="1" t="e">
        <f t="shared" si="75"/>
        <v>#REF!</v>
      </c>
      <c r="BY63" s="1" t="e">
        <f t="shared" si="76"/>
        <v>#REF!</v>
      </c>
    </row>
    <row r="64" spans="40:77" x14ac:dyDescent="0.2">
      <c r="AN64" s="1">
        <v>13</v>
      </c>
      <c r="AO64" s="1" t="e">
        <f t="shared" si="77"/>
        <v>#REF!</v>
      </c>
      <c r="AP64" s="24" t="e">
        <f t="shared" si="41"/>
        <v>#REF!</v>
      </c>
      <c r="AQ64" s="1" t="e">
        <f t="shared" si="42"/>
        <v>#REF!</v>
      </c>
      <c r="AR64" s="1" t="e">
        <f t="shared" si="43"/>
        <v>#REF!</v>
      </c>
      <c r="AS64" s="1" t="e">
        <f t="shared" si="44"/>
        <v>#REF!</v>
      </c>
      <c r="AT64" s="1" t="e">
        <f t="shared" si="45"/>
        <v>#REF!</v>
      </c>
      <c r="AU64" s="1" t="e">
        <f t="shared" si="46"/>
        <v>#REF!</v>
      </c>
      <c r="AV64" s="1" t="e">
        <f t="shared" si="47"/>
        <v>#REF!</v>
      </c>
      <c r="AW64" s="1" t="e">
        <f t="shared" si="48"/>
        <v>#REF!</v>
      </c>
      <c r="AX64" s="1" t="e">
        <f t="shared" si="49"/>
        <v>#REF!</v>
      </c>
      <c r="AY64" s="1" t="e">
        <f t="shared" si="50"/>
        <v>#REF!</v>
      </c>
      <c r="AZ64" s="1" t="e">
        <f t="shared" si="51"/>
        <v>#REF!</v>
      </c>
      <c r="BA64" s="1" t="e">
        <f t="shared" si="52"/>
        <v>#REF!</v>
      </c>
      <c r="BB64" s="1" t="e">
        <f t="shared" si="53"/>
        <v>#REF!</v>
      </c>
      <c r="BC64" s="1" t="e">
        <f t="shared" si="54"/>
        <v>#REF!</v>
      </c>
      <c r="BD64" s="1" t="e">
        <f t="shared" si="55"/>
        <v>#REF!</v>
      </c>
      <c r="BE64" s="1" t="e">
        <f t="shared" si="56"/>
        <v>#REF!</v>
      </c>
      <c r="BF64" s="1" t="e">
        <f t="shared" si="57"/>
        <v>#REF!</v>
      </c>
      <c r="BG64" s="1" t="e">
        <f t="shared" si="58"/>
        <v>#REF!</v>
      </c>
      <c r="BH64" s="1" t="e">
        <f t="shared" si="59"/>
        <v>#REF!</v>
      </c>
      <c r="BI64" s="1" t="e">
        <f t="shared" si="60"/>
        <v>#REF!</v>
      </c>
      <c r="BJ64" s="1" t="e">
        <f t="shared" si="61"/>
        <v>#REF!</v>
      </c>
      <c r="BK64" s="1" t="e">
        <f t="shared" si="62"/>
        <v>#REF!</v>
      </c>
      <c r="BL64" s="1" t="e">
        <f t="shared" si="63"/>
        <v>#REF!</v>
      </c>
      <c r="BM64" s="1" t="e">
        <f t="shared" si="64"/>
        <v>#REF!</v>
      </c>
      <c r="BN64" s="1" t="e">
        <f t="shared" si="65"/>
        <v>#REF!</v>
      </c>
      <c r="BO64" s="1" t="e">
        <f t="shared" si="66"/>
        <v>#REF!</v>
      </c>
      <c r="BP64" s="1" t="e">
        <f t="shared" si="67"/>
        <v>#REF!</v>
      </c>
      <c r="BQ64" s="1" t="e">
        <f t="shared" si="68"/>
        <v>#REF!</v>
      </c>
      <c r="BR64" s="1" t="e">
        <f t="shared" si="69"/>
        <v>#REF!</v>
      </c>
      <c r="BS64" s="1" t="e">
        <f t="shared" si="70"/>
        <v>#REF!</v>
      </c>
      <c r="BT64" s="1" t="e">
        <f t="shared" si="71"/>
        <v>#REF!</v>
      </c>
      <c r="BU64" s="1" t="e">
        <f t="shared" si="72"/>
        <v>#REF!</v>
      </c>
      <c r="BV64" s="1" t="e">
        <f t="shared" si="73"/>
        <v>#REF!</v>
      </c>
      <c r="BW64" s="1" t="e">
        <f t="shared" si="74"/>
        <v>#REF!</v>
      </c>
      <c r="BX64" s="1" t="e">
        <f t="shared" si="75"/>
        <v>#REF!</v>
      </c>
      <c r="BY64" s="1" t="e">
        <f t="shared" si="76"/>
        <v>#REF!</v>
      </c>
    </row>
    <row r="65" spans="40:77" x14ac:dyDescent="0.2">
      <c r="AN65" s="1">
        <v>14</v>
      </c>
      <c r="AO65" s="1" t="e">
        <f t="shared" si="77"/>
        <v>#REF!</v>
      </c>
      <c r="AP65" s="24" t="e">
        <f t="shared" si="41"/>
        <v>#REF!</v>
      </c>
      <c r="AQ65" s="1" t="e">
        <f t="shared" si="42"/>
        <v>#REF!</v>
      </c>
      <c r="AR65" s="1" t="e">
        <f t="shared" si="43"/>
        <v>#REF!</v>
      </c>
      <c r="AS65" s="1" t="e">
        <f t="shared" si="44"/>
        <v>#REF!</v>
      </c>
      <c r="AT65" s="1" t="e">
        <f t="shared" si="45"/>
        <v>#REF!</v>
      </c>
      <c r="AU65" s="1" t="e">
        <f t="shared" si="46"/>
        <v>#REF!</v>
      </c>
      <c r="AV65" s="1" t="e">
        <f t="shared" si="47"/>
        <v>#REF!</v>
      </c>
      <c r="AW65" s="1" t="e">
        <f t="shared" si="48"/>
        <v>#REF!</v>
      </c>
      <c r="AX65" s="1" t="e">
        <f t="shared" si="49"/>
        <v>#REF!</v>
      </c>
      <c r="AY65" s="1" t="e">
        <f t="shared" si="50"/>
        <v>#REF!</v>
      </c>
      <c r="AZ65" s="1" t="e">
        <f t="shared" si="51"/>
        <v>#REF!</v>
      </c>
      <c r="BA65" s="1" t="e">
        <f t="shared" si="52"/>
        <v>#REF!</v>
      </c>
      <c r="BB65" s="1" t="e">
        <f t="shared" si="53"/>
        <v>#REF!</v>
      </c>
      <c r="BC65" s="1" t="e">
        <f t="shared" si="54"/>
        <v>#REF!</v>
      </c>
      <c r="BD65" s="1" t="e">
        <f t="shared" si="55"/>
        <v>#REF!</v>
      </c>
      <c r="BE65" s="1" t="e">
        <f t="shared" si="56"/>
        <v>#REF!</v>
      </c>
      <c r="BF65" s="1" t="e">
        <f t="shared" si="57"/>
        <v>#REF!</v>
      </c>
      <c r="BG65" s="1" t="e">
        <f t="shared" si="58"/>
        <v>#REF!</v>
      </c>
      <c r="BH65" s="1" t="e">
        <f t="shared" si="59"/>
        <v>#REF!</v>
      </c>
      <c r="BI65" s="1" t="e">
        <f t="shared" si="60"/>
        <v>#REF!</v>
      </c>
      <c r="BJ65" s="1" t="e">
        <f t="shared" si="61"/>
        <v>#REF!</v>
      </c>
      <c r="BK65" s="1" t="e">
        <f t="shared" si="62"/>
        <v>#REF!</v>
      </c>
      <c r="BL65" s="1" t="e">
        <f t="shared" si="63"/>
        <v>#REF!</v>
      </c>
      <c r="BM65" s="1" t="e">
        <f t="shared" si="64"/>
        <v>#REF!</v>
      </c>
      <c r="BN65" s="1" t="e">
        <f t="shared" si="65"/>
        <v>#REF!</v>
      </c>
      <c r="BO65" s="1" t="e">
        <f t="shared" si="66"/>
        <v>#REF!</v>
      </c>
      <c r="BP65" s="1" t="e">
        <f t="shared" si="67"/>
        <v>#REF!</v>
      </c>
      <c r="BQ65" s="1" t="e">
        <f t="shared" si="68"/>
        <v>#REF!</v>
      </c>
      <c r="BR65" s="1" t="e">
        <f t="shared" si="69"/>
        <v>#REF!</v>
      </c>
      <c r="BS65" s="1" t="e">
        <f t="shared" si="70"/>
        <v>#REF!</v>
      </c>
      <c r="BT65" s="1" t="e">
        <f t="shared" si="71"/>
        <v>#REF!</v>
      </c>
      <c r="BU65" s="1" t="e">
        <f t="shared" si="72"/>
        <v>#REF!</v>
      </c>
      <c r="BV65" s="1" t="e">
        <f t="shared" si="73"/>
        <v>#REF!</v>
      </c>
      <c r="BW65" s="1" t="e">
        <f t="shared" si="74"/>
        <v>#REF!</v>
      </c>
      <c r="BX65" s="1" t="e">
        <f t="shared" si="75"/>
        <v>#REF!</v>
      </c>
      <c r="BY65" s="1" t="e">
        <f t="shared" si="76"/>
        <v>#REF!</v>
      </c>
    </row>
    <row r="66" spans="40:77" x14ac:dyDescent="0.2">
      <c r="AN66" s="1">
        <v>15</v>
      </c>
      <c r="AO66" s="1" t="e">
        <f t="shared" si="77"/>
        <v>#REF!</v>
      </c>
      <c r="AP66" s="24" t="e">
        <f t="shared" si="41"/>
        <v>#REF!</v>
      </c>
      <c r="AQ66" s="1" t="e">
        <f t="shared" si="42"/>
        <v>#REF!</v>
      </c>
      <c r="AR66" s="1" t="e">
        <f t="shared" si="43"/>
        <v>#REF!</v>
      </c>
      <c r="AS66" s="1" t="e">
        <f t="shared" si="44"/>
        <v>#REF!</v>
      </c>
      <c r="AT66" s="1" t="e">
        <f t="shared" si="45"/>
        <v>#REF!</v>
      </c>
      <c r="AU66" s="1" t="e">
        <f t="shared" si="46"/>
        <v>#REF!</v>
      </c>
      <c r="AV66" s="1" t="e">
        <f t="shared" si="47"/>
        <v>#REF!</v>
      </c>
      <c r="AW66" s="1" t="e">
        <f t="shared" si="48"/>
        <v>#REF!</v>
      </c>
      <c r="AX66" s="1" t="e">
        <f t="shared" si="49"/>
        <v>#REF!</v>
      </c>
      <c r="AY66" s="1" t="e">
        <f t="shared" si="50"/>
        <v>#REF!</v>
      </c>
      <c r="AZ66" s="1" t="e">
        <f t="shared" si="51"/>
        <v>#REF!</v>
      </c>
      <c r="BA66" s="1" t="e">
        <f t="shared" si="52"/>
        <v>#REF!</v>
      </c>
      <c r="BB66" s="1" t="e">
        <f t="shared" si="53"/>
        <v>#REF!</v>
      </c>
      <c r="BC66" s="1" t="e">
        <f t="shared" si="54"/>
        <v>#REF!</v>
      </c>
      <c r="BD66" s="1" t="e">
        <f t="shared" si="55"/>
        <v>#REF!</v>
      </c>
      <c r="BE66" s="1" t="e">
        <f t="shared" si="56"/>
        <v>#REF!</v>
      </c>
      <c r="BF66" s="1" t="e">
        <f t="shared" si="57"/>
        <v>#REF!</v>
      </c>
      <c r="BG66" s="1" t="e">
        <f t="shared" si="58"/>
        <v>#REF!</v>
      </c>
      <c r="BH66" s="1" t="e">
        <f t="shared" si="59"/>
        <v>#REF!</v>
      </c>
      <c r="BI66" s="1" t="e">
        <f t="shared" si="60"/>
        <v>#REF!</v>
      </c>
      <c r="BJ66" s="1" t="e">
        <f t="shared" si="61"/>
        <v>#REF!</v>
      </c>
      <c r="BK66" s="1" t="e">
        <f t="shared" si="62"/>
        <v>#REF!</v>
      </c>
      <c r="BL66" s="1" t="e">
        <f t="shared" si="63"/>
        <v>#REF!</v>
      </c>
      <c r="BM66" s="1" t="e">
        <f t="shared" si="64"/>
        <v>#REF!</v>
      </c>
      <c r="BN66" s="1" t="e">
        <f t="shared" si="65"/>
        <v>#REF!</v>
      </c>
      <c r="BO66" s="1" t="e">
        <f t="shared" si="66"/>
        <v>#REF!</v>
      </c>
      <c r="BP66" s="1" t="e">
        <f t="shared" si="67"/>
        <v>#REF!</v>
      </c>
      <c r="BQ66" s="1" t="e">
        <f t="shared" si="68"/>
        <v>#REF!</v>
      </c>
      <c r="BR66" s="1" t="e">
        <f t="shared" si="69"/>
        <v>#REF!</v>
      </c>
      <c r="BS66" s="1" t="e">
        <f t="shared" si="70"/>
        <v>#REF!</v>
      </c>
      <c r="BT66" s="1" t="e">
        <f t="shared" si="71"/>
        <v>#REF!</v>
      </c>
      <c r="BU66" s="1" t="e">
        <f t="shared" si="72"/>
        <v>#REF!</v>
      </c>
      <c r="BV66" s="1" t="e">
        <f t="shared" si="73"/>
        <v>#REF!</v>
      </c>
      <c r="BW66" s="1" t="e">
        <f t="shared" si="74"/>
        <v>#REF!</v>
      </c>
      <c r="BX66" s="1" t="e">
        <f t="shared" si="75"/>
        <v>#REF!</v>
      </c>
      <c r="BY66" s="1" t="e">
        <f t="shared" si="76"/>
        <v>#REF!</v>
      </c>
    </row>
    <row r="67" spans="40:77" x14ac:dyDescent="0.2">
      <c r="AN67" s="1">
        <v>16</v>
      </c>
      <c r="AO67" s="1" t="e">
        <f t="shared" si="77"/>
        <v>#REF!</v>
      </c>
      <c r="AP67" s="24" t="e">
        <f t="shared" si="41"/>
        <v>#REF!</v>
      </c>
      <c r="AQ67" s="1" t="e">
        <f t="shared" si="42"/>
        <v>#REF!</v>
      </c>
      <c r="AR67" s="1" t="e">
        <f t="shared" si="43"/>
        <v>#REF!</v>
      </c>
      <c r="AS67" s="1" t="e">
        <f t="shared" si="44"/>
        <v>#REF!</v>
      </c>
      <c r="AT67" s="1" t="e">
        <f t="shared" si="45"/>
        <v>#REF!</v>
      </c>
      <c r="AU67" s="1" t="e">
        <f t="shared" si="46"/>
        <v>#REF!</v>
      </c>
      <c r="AV67" s="1" t="e">
        <f t="shared" si="47"/>
        <v>#REF!</v>
      </c>
      <c r="AW67" s="1" t="e">
        <f t="shared" si="48"/>
        <v>#REF!</v>
      </c>
      <c r="AX67" s="1" t="e">
        <f t="shared" si="49"/>
        <v>#REF!</v>
      </c>
      <c r="AY67" s="1" t="e">
        <f t="shared" si="50"/>
        <v>#REF!</v>
      </c>
      <c r="AZ67" s="1" t="e">
        <f t="shared" si="51"/>
        <v>#REF!</v>
      </c>
      <c r="BA67" s="1" t="e">
        <f t="shared" si="52"/>
        <v>#REF!</v>
      </c>
      <c r="BB67" s="1" t="e">
        <f t="shared" si="53"/>
        <v>#REF!</v>
      </c>
      <c r="BC67" s="1" t="e">
        <f t="shared" si="54"/>
        <v>#REF!</v>
      </c>
      <c r="BD67" s="1" t="e">
        <f t="shared" si="55"/>
        <v>#REF!</v>
      </c>
      <c r="BE67" s="1" t="e">
        <f t="shared" si="56"/>
        <v>#REF!</v>
      </c>
      <c r="BF67" s="1" t="e">
        <f t="shared" si="57"/>
        <v>#REF!</v>
      </c>
      <c r="BG67" s="1" t="e">
        <f t="shared" si="58"/>
        <v>#REF!</v>
      </c>
      <c r="BH67" s="1" t="e">
        <f t="shared" si="59"/>
        <v>#REF!</v>
      </c>
      <c r="BI67" s="1" t="e">
        <f t="shared" si="60"/>
        <v>#REF!</v>
      </c>
      <c r="BJ67" s="1" t="e">
        <f t="shared" si="61"/>
        <v>#REF!</v>
      </c>
      <c r="BK67" s="1" t="e">
        <f t="shared" si="62"/>
        <v>#REF!</v>
      </c>
      <c r="BL67" s="1" t="e">
        <f t="shared" si="63"/>
        <v>#REF!</v>
      </c>
      <c r="BM67" s="1" t="e">
        <f t="shared" si="64"/>
        <v>#REF!</v>
      </c>
      <c r="BN67" s="1" t="e">
        <f t="shared" si="65"/>
        <v>#REF!</v>
      </c>
      <c r="BO67" s="1" t="e">
        <f t="shared" si="66"/>
        <v>#REF!</v>
      </c>
      <c r="BP67" s="1" t="e">
        <f t="shared" si="67"/>
        <v>#REF!</v>
      </c>
      <c r="BQ67" s="1" t="e">
        <f t="shared" si="68"/>
        <v>#REF!</v>
      </c>
      <c r="BR67" s="1" t="e">
        <f t="shared" si="69"/>
        <v>#REF!</v>
      </c>
      <c r="BS67" s="1" t="e">
        <f t="shared" si="70"/>
        <v>#REF!</v>
      </c>
      <c r="BT67" s="1" t="e">
        <f t="shared" si="71"/>
        <v>#REF!</v>
      </c>
      <c r="BU67" s="1" t="e">
        <f t="shared" si="72"/>
        <v>#REF!</v>
      </c>
      <c r="BV67" s="1" t="e">
        <f t="shared" si="73"/>
        <v>#REF!</v>
      </c>
      <c r="BW67" s="1" t="e">
        <f t="shared" si="74"/>
        <v>#REF!</v>
      </c>
      <c r="BX67" s="1" t="e">
        <f t="shared" si="75"/>
        <v>#REF!</v>
      </c>
      <c r="BY67" s="1" t="e">
        <f t="shared" si="76"/>
        <v>#REF!</v>
      </c>
    </row>
    <row r="68" spans="40:77" x14ac:dyDescent="0.2">
      <c r="AN68" s="1">
        <v>17</v>
      </c>
      <c r="AO68" s="1" t="e">
        <f t="shared" si="77"/>
        <v>#REF!</v>
      </c>
      <c r="AP68" s="24" t="e">
        <f t="shared" si="41"/>
        <v>#REF!</v>
      </c>
      <c r="AQ68" s="1" t="e">
        <f t="shared" si="42"/>
        <v>#REF!</v>
      </c>
      <c r="AR68" s="1" t="e">
        <f t="shared" si="43"/>
        <v>#REF!</v>
      </c>
      <c r="AS68" s="1" t="e">
        <f t="shared" si="44"/>
        <v>#REF!</v>
      </c>
      <c r="AT68" s="1" t="e">
        <f t="shared" si="45"/>
        <v>#REF!</v>
      </c>
      <c r="AU68" s="1" t="e">
        <f t="shared" si="46"/>
        <v>#REF!</v>
      </c>
      <c r="AV68" s="1" t="e">
        <f t="shared" si="47"/>
        <v>#REF!</v>
      </c>
      <c r="AW68" s="1" t="e">
        <f t="shared" si="48"/>
        <v>#REF!</v>
      </c>
      <c r="AX68" s="1" t="e">
        <f t="shared" si="49"/>
        <v>#REF!</v>
      </c>
      <c r="AY68" s="1" t="e">
        <f t="shared" si="50"/>
        <v>#REF!</v>
      </c>
      <c r="AZ68" s="1" t="e">
        <f t="shared" si="51"/>
        <v>#REF!</v>
      </c>
      <c r="BA68" s="1" t="e">
        <f t="shared" si="52"/>
        <v>#REF!</v>
      </c>
      <c r="BB68" s="1" t="e">
        <f t="shared" si="53"/>
        <v>#REF!</v>
      </c>
      <c r="BC68" s="1" t="e">
        <f t="shared" si="54"/>
        <v>#REF!</v>
      </c>
      <c r="BD68" s="1" t="e">
        <f t="shared" si="55"/>
        <v>#REF!</v>
      </c>
      <c r="BE68" s="1" t="e">
        <f t="shared" si="56"/>
        <v>#REF!</v>
      </c>
      <c r="BF68" s="1" t="e">
        <f t="shared" si="57"/>
        <v>#REF!</v>
      </c>
      <c r="BG68" s="1" t="e">
        <f t="shared" si="58"/>
        <v>#REF!</v>
      </c>
      <c r="BH68" s="1" t="e">
        <f t="shared" si="59"/>
        <v>#REF!</v>
      </c>
      <c r="BI68" s="1" t="e">
        <f t="shared" si="60"/>
        <v>#REF!</v>
      </c>
      <c r="BJ68" s="1" t="e">
        <f t="shared" si="61"/>
        <v>#REF!</v>
      </c>
      <c r="BK68" s="1" t="e">
        <f t="shared" si="62"/>
        <v>#REF!</v>
      </c>
      <c r="BL68" s="1" t="e">
        <f t="shared" si="63"/>
        <v>#REF!</v>
      </c>
      <c r="BM68" s="1" t="e">
        <f t="shared" si="64"/>
        <v>#REF!</v>
      </c>
      <c r="BN68" s="1" t="e">
        <f t="shared" si="65"/>
        <v>#REF!</v>
      </c>
      <c r="BO68" s="1" t="e">
        <f t="shared" si="66"/>
        <v>#REF!</v>
      </c>
      <c r="BP68" s="1" t="e">
        <f t="shared" si="67"/>
        <v>#REF!</v>
      </c>
      <c r="BQ68" s="1" t="e">
        <f t="shared" si="68"/>
        <v>#REF!</v>
      </c>
      <c r="BR68" s="1" t="e">
        <f t="shared" si="69"/>
        <v>#REF!</v>
      </c>
      <c r="BS68" s="1" t="e">
        <f t="shared" si="70"/>
        <v>#REF!</v>
      </c>
      <c r="BT68" s="1" t="e">
        <f t="shared" si="71"/>
        <v>#REF!</v>
      </c>
      <c r="BU68" s="1" t="e">
        <f t="shared" si="72"/>
        <v>#REF!</v>
      </c>
      <c r="BV68" s="1" t="e">
        <f t="shared" si="73"/>
        <v>#REF!</v>
      </c>
      <c r="BW68" s="1" t="e">
        <f t="shared" si="74"/>
        <v>#REF!</v>
      </c>
      <c r="BX68" s="1" t="e">
        <f t="shared" si="75"/>
        <v>#REF!</v>
      </c>
      <c r="BY68" s="1" t="e">
        <f t="shared" si="76"/>
        <v>#REF!</v>
      </c>
    </row>
    <row r="69" spans="40:77" x14ac:dyDescent="0.2">
      <c r="AN69" s="1">
        <v>18</v>
      </c>
      <c r="AO69" s="1" t="e">
        <f t="shared" si="77"/>
        <v>#REF!</v>
      </c>
      <c r="AP69" s="24" t="e">
        <f t="shared" si="41"/>
        <v>#REF!</v>
      </c>
      <c r="AQ69" s="1" t="e">
        <f t="shared" si="42"/>
        <v>#REF!</v>
      </c>
      <c r="AR69" s="1" t="e">
        <f t="shared" si="43"/>
        <v>#REF!</v>
      </c>
      <c r="AS69" s="1" t="e">
        <f t="shared" si="44"/>
        <v>#REF!</v>
      </c>
      <c r="AT69" s="1" t="e">
        <f t="shared" si="45"/>
        <v>#REF!</v>
      </c>
      <c r="AU69" s="1" t="e">
        <f t="shared" si="46"/>
        <v>#REF!</v>
      </c>
      <c r="AV69" s="1" t="e">
        <f t="shared" si="47"/>
        <v>#REF!</v>
      </c>
      <c r="AW69" s="1" t="e">
        <f t="shared" si="48"/>
        <v>#REF!</v>
      </c>
      <c r="AX69" s="1" t="e">
        <f t="shared" si="49"/>
        <v>#REF!</v>
      </c>
      <c r="AY69" s="1" t="e">
        <f t="shared" si="50"/>
        <v>#REF!</v>
      </c>
      <c r="AZ69" s="1" t="e">
        <f t="shared" si="51"/>
        <v>#REF!</v>
      </c>
      <c r="BA69" s="1" t="e">
        <f t="shared" si="52"/>
        <v>#REF!</v>
      </c>
      <c r="BB69" s="1" t="e">
        <f t="shared" si="53"/>
        <v>#REF!</v>
      </c>
      <c r="BC69" s="1" t="e">
        <f t="shared" si="54"/>
        <v>#REF!</v>
      </c>
      <c r="BD69" s="1" t="e">
        <f t="shared" si="55"/>
        <v>#REF!</v>
      </c>
      <c r="BE69" s="1" t="e">
        <f t="shared" si="56"/>
        <v>#REF!</v>
      </c>
      <c r="BF69" s="1" t="e">
        <f t="shared" si="57"/>
        <v>#REF!</v>
      </c>
      <c r="BG69" s="1" t="e">
        <f t="shared" si="58"/>
        <v>#REF!</v>
      </c>
      <c r="BH69" s="1" t="e">
        <f t="shared" si="59"/>
        <v>#REF!</v>
      </c>
      <c r="BI69" s="1" t="e">
        <f t="shared" si="60"/>
        <v>#REF!</v>
      </c>
      <c r="BJ69" s="1" t="e">
        <f t="shared" si="61"/>
        <v>#REF!</v>
      </c>
      <c r="BK69" s="1" t="e">
        <f t="shared" si="62"/>
        <v>#REF!</v>
      </c>
      <c r="BL69" s="1" t="e">
        <f t="shared" si="63"/>
        <v>#REF!</v>
      </c>
      <c r="BM69" s="1" t="e">
        <f t="shared" si="64"/>
        <v>#REF!</v>
      </c>
      <c r="BN69" s="1" t="e">
        <f t="shared" si="65"/>
        <v>#REF!</v>
      </c>
      <c r="BO69" s="1" t="e">
        <f t="shared" si="66"/>
        <v>#REF!</v>
      </c>
      <c r="BP69" s="1" t="e">
        <f t="shared" si="67"/>
        <v>#REF!</v>
      </c>
      <c r="BQ69" s="1" t="e">
        <f t="shared" si="68"/>
        <v>#REF!</v>
      </c>
      <c r="BR69" s="1" t="e">
        <f t="shared" si="69"/>
        <v>#REF!</v>
      </c>
      <c r="BS69" s="1" t="e">
        <f t="shared" si="70"/>
        <v>#REF!</v>
      </c>
      <c r="BT69" s="1" t="e">
        <f t="shared" si="71"/>
        <v>#REF!</v>
      </c>
      <c r="BU69" s="1" t="e">
        <f t="shared" si="72"/>
        <v>#REF!</v>
      </c>
      <c r="BV69" s="1" t="e">
        <f t="shared" si="73"/>
        <v>#REF!</v>
      </c>
      <c r="BW69" s="1" t="e">
        <f t="shared" si="74"/>
        <v>#REF!</v>
      </c>
      <c r="BX69" s="1" t="e">
        <f t="shared" si="75"/>
        <v>#REF!</v>
      </c>
      <c r="BY69" s="1" t="e">
        <f t="shared" si="76"/>
        <v>#REF!</v>
      </c>
    </row>
    <row r="70" spans="40:77" x14ac:dyDescent="0.2">
      <c r="AN70" s="1">
        <v>19</v>
      </c>
      <c r="AO70" s="1" t="e">
        <f t="shared" si="77"/>
        <v>#REF!</v>
      </c>
      <c r="AP70" s="24" t="e">
        <f t="shared" si="41"/>
        <v>#REF!</v>
      </c>
      <c r="AQ70" s="1" t="e">
        <f t="shared" si="42"/>
        <v>#REF!</v>
      </c>
      <c r="AR70" s="1" t="e">
        <f t="shared" si="43"/>
        <v>#REF!</v>
      </c>
      <c r="AS70" s="1" t="e">
        <f t="shared" si="44"/>
        <v>#REF!</v>
      </c>
      <c r="AT70" s="1" t="e">
        <f t="shared" si="45"/>
        <v>#REF!</v>
      </c>
      <c r="AU70" s="1" t="e">
        <f t="shared" si="46"/>
        <v>#REF!</v>
      </c>
      <c r="AV70" s="1" t="e">
        <f t="shared" si="47"/>
        <v>#REF!</v>
      </c>
      <c r="AW70" s="1" t="e">
        <f t="shared" si="48"/>
        <v>#REF!</v>
      </c>
      <c r="AX70" s="1" t="e">
        <f t="shared" si="49"/>
        <v>#REF!</v>
      </c>
      <c r="AY70" s="1" t="e">
        <f t="shared" si="50"/>
        <v>#REF!</v>
      </c>
      <c r="AZ70" s="1" t="e">
        <f t="shared" si="51"/>
        <v>#REF!</v>
      </c>
      <c r="BA70" s="1" t="e">
        <f t="shared" si="52"/>
        <v>#REF!</v>
      </c>
      <c r="BB70" s="1" t="e">
        <f t="shared" si="53"/>
        <v>#REF!</v>
      </c>
      <c r="BC70" s="1" t="e">
        <f t="shared" si="54"/>
        <v>#REF!</v>
      </c>
      <c r="BD70" s="1" t="e">
        <f t="shared" si="55"/>
        <v>#REF!</v>
      </c>
      <c r="BE70" s="1" t="e">
        <f t="shared" si="56"/>
        <v>#REF!</v>
      </c>
      <c r="BF70" s="1" t="e">
        <f t="shared" si="57"/>
        <v>#REF!</v>
      </c>
      <c r="BG70" s="1" t="e">
        <f t="shared" si="58"/>
        <v>#REF!</v>
      </c>
      <c r="BH70" s="1" t="e">
        <f t="shared" si="59"/>
        <v>#REF!</v>
      </c>
      <c r="BI70" s="1" t="e">
        <f t="shared" si="60"/>
        <v>#REF!</v>
      </c>
      <c r="BJ70" s="1" t="e">
        <f t="shared" si="61"/>
        <v>#REF!</v>
      </c>
      <c r="BK70" s="1" t="e">
        <f t="shared" si="62"/>
        <v>#REF!</v>
      </c>
      <c r="BL70" s="1" t="e">
        <f t="shared" si="63"/>
        <v>#REF!</v>
      </c>
      <c r="BM70" s="1" t="e">
        <f t="shared" si="64"/>
        <v>#REF!</v>
      </c>
      <c r="BN70" s="1" t="e">
        <f t="shared" si="65"/>
        <v>#REF!</v>
      </c>
      <c r="BO70" s="1" t="e">
        <f t="shared" si="66"/>
        <v>#REF!</v>
      </c>
      <c r="BP70" s="1" t="e">
        <f t="shared" si="67"/>
        <v>#REF!</v>
      </c>
      <c r="BQ70" s="1" t="e">
        <f t="shared" si="68"/>
        <v>#REF!</v>
      </c>
      <c r="BR70" s="1" t="e">
        <f t="shared" si="69"/>
        <v>#REF!</v>
      </c>
      <c r="BS70" s="1" t="e">
        <f t="shared" si="70"/>
        <v>#REF!</v>
      </c>
      <c r="BT70" s="1" t="e">
        <f t="shared" si="71"/>
        <v>#REF!</v>
      </c>
      <c r="BU70" s="1" t="e">
        <f t="shared" si="72"/>
        <v>#REF!</v>
      </c>
      <c r="BV70" s="1" t="e">
        <f t="shared" si="73"/>
        <v>#REF!</v>
      </c>
      <c r="BW70" s="1" t="e">
        <f t="shared" si="74"/>
        <v>#REF!</v>
      </c>
      <c r="BX70" s="1" t="e">
        <f t="shared" si="75"/>
        <v>#REF!</v>
      </c>
      <c r="BY70" s="1" t="e">
        <f t="shared" si="76"/>
        <v>#REF!</v>
      </c>
    </row>
    <row r="71" spans="40:77" x14ac:dyDescent="0.2">
      <c r="AN71" s="1">
        <v>20</v>
      </c>
      <c r="AO71" s="1" t="e">
        <f t="shared" si="77"/>
        <v>#REF!</v>
      </c>
      <c r="AP71" s="24" t="e">
        <f t="shared" si="41"/>
        <v>#REF!</v>
      </c>
      <c r="AQ71" s="1" t="e">
        <f t="shared" si="42"/>
        <v>#REF!</v>
      </c>
      <c r="AR71" s="1" t="e">
        <f t="shared" si="43"/>
        <v>#REF!</v>
      </c>
      <c r="AS71" s="1" t="e">
        <f t="shared" si="44"/>
        <v>#REF!</v>
      </c>
      <c r="AT71" s="1" t="e">
        <f t="shared" si="45"/>
        <v>#REF!</v>
      </c>
      <c r="AU71" s="1" t="e">
        <f t="shared" si="46"/>
        <v>#REF!</v>
      </c>
      <c r="AV71" s="1" t="e">
        <f t="shared" si="47"/>
        <v>#REF!</v>
      </c>
      <c r="AW71" s="1" t="e">
        <f t="shared" si="48"/>
        <v>#REF!</v>
      </c>
      <c r="AX71" s="1" t="e">
        <f t="shared" si="49"/>
        <v>#REF!</v>
      </c>
      <c r="AY71" s="1" t="e">
        <f t="shared" si="50"/>
        <v>#REF!</v>
      </c>
      <c r="AZ71" s="1" t="e">
        <f t="shared" si="51"/>
        <v>#REF!</v>
      </c>
      <c r="BA71" s="1" t="e">
        <f t="shared" si="52"/>
        <v>#REF!</v>
      </c>
      <c r="BB71" s="1" t="e">
        <f t="shared" si="53"/>
        <v>#REF!</v>
      </c>
      <c r="BC71" s="1" t="e">
        <f t="shared" si="54"/>
        <v>#REF!</v>
      </c>
      <c r="BD71" s="1" t="e">
        <f t="shared" si="55"/>
        <v>#REF!</v>
      </c>
      <c r="BE71" s="1" t="e">
        <f t="shared" si="56"/>
        <v>#REF!</v>
      </c>
      <c r="BF71" s="1" t="e">
        <f t="shared" si="57"/>
        <v>#REF!</v>
      </c>
      <c r="BG71" s="1" t="e">
        <f t="shared" si="58"/>
        <v>#REF!</v>
      </c>
      <c r="BH71" s="1" t="e">
        <f t="shared" si="59"/>
        <v>#REF!</v>
      </c>
      <c r="BI71" s="1" t="e">
        <f t="shared" si="60"/>
        <v>#REF!</v>
      </c>
      <c r="BJ71" s="1" t="e">
        <f t="shared" si="61"/>
        <v>#REF!</v>
      </c>
      <c r="BK71" s="1" t="e">
        <f t="shared" si="62"/>
        <v>#REF!</v>
      </c>
      <c r="BL71" s="1" t="e">
        <f t="shared" si="63"/>
        <v>#REF!</v>
      </c>
      <c r="BM71" s="1" t="e">
        <f t="shared" si="64"/>
        <v>#REF!</v>
      </c>
      <c r="BN71" s="1" t="e">
        <f t="shared" si="65"/>
        <v>#REF!</v>
      </c>
      <c r="BO71" s="1" t="e">
        <f t="shared" si="66"/>
        <v>#REF!</v>
      </c>
      <c r="BP71" s="1" t="e">
        <f t="shared" si="67"/>
        <v>#REF!</v>
      </c>
      <c r="BQ71" s="1" t="e">
        <f t="shared" si="68"/>
        <v>#REF!</v>
      </c>
      <c r="BR71" s="1" t="e">
        <f t="shared" si="69"/>
        <v>#REF!</v>
      </c>
      <c r="BS71" s="1" t="e">
        <f t="shared" si="70"/>
        <v>#REF!</v>
      </c>
      <c r="BT71" s="1" t="e">
        <f t="shared" si="71"/>
        <v>#REF!</v>
      </c>
      <c r="BU71" s="1" t="e">
        <f t="shared" si="72"/>
        <v>#REF!</v>
      </c>
      <c r="BV71" s="1" t="e">
        <f t="shared" si="73"/>
        <v>#REF!</v>
      </c>
      <c r="BW71" s="1" t="e">
        <f t="shared" si="74"/>
        <v>#REF!</v>
      </c>
      <c r="BX71" s="1" t="e">
        <f t="shared" si="75"/>
        <v>#REF!</v>
      </c>
      <c r="BY71" s="1" t="e">
        <f t="shared" si="76"/>
        <v>#REF!</v>
      </c>
    </row>
    <row r="72" spans="40:77" x14ac:dyDescent="0.2">
      <c r="AN72" s="1">
        <v>21</v>
      </c>
      <c r="AO72" s="1" t="e">
        <f t="shared" si="77"/>
        <v>#REF!</v>
      </c>
      <c r="AP72" s="24" t="e">
        <f t="shared" si="41"/>
        <v>#REF!</v>
      </c>
      <c r="AQ72" s="1" t="e">
        <f t="shared" si="42"/>
        <v>#REF!</v>
      </c>
      <c r="AR72" s="1" t="e">
        <f t="shared" si="43"/>
        <v>#REF!</v>
      </c>
      <c r="AS72" s="1" t="e">
        <f t="shared" si="44"/>
        <v>#REF!</v>
      </c>
      <c r="AT72" s="1" t="e">
        <f t="shared" si="45"/>
        <v>#REF!</v>
      </c>
      <c r="AU72" s="1" t="e">
        <f t="shared" si="46"/>
        <v>#REF!</v>
      </c>
      <c r="AV72" s="1" t="e">
        <f t="shared" si="47"/>
        <v>#REF!</v>
      </c>
      <c r="AW72" s="1" t="e">
        <f t="shared" si="48"/>
        <v>#REF!</v>
      </c>
      <c r="AX72" s="1" t="e">
        <f t="shared" si="49"/>
        <v>#REF!</v>
      </c>
      <c r="AY72" s="1" t="e">
        <f t="shared" si="50"/>
        <v>#REF!</v>
      </c>
      <c r="AZ72" s="1" t="e">
        <f t="shared" si="51"/>
        <v>#REF!</v>
      </c>
      <c r="BA72" s="1" t="e">
        <f t="shared" si="52"/>
        <v>#REF!</v>
      </c>
      <c r="BB72" s="1" t="e">
        <f t="shared" si="53"/>
        <v>#REF!</v>
      </c>
      <c r="BC72" s="1" t="e">
        <f t="shared" si="54"/>
        <v>#REF!</v>
      </c>
      <c r="BD72" s="1" t="e">
        <f t="shared" si="55"/>
        <v>#REF!</v>
      </c>
      <c r="BE72" s="1" t="e">
        <f t="shared" si="56"/>
        <v>#REF!</v>
      </c>
      <c r="BF72" s="1" t="e">
        <f t="shared" si="57"/>
        <v>#REF!</v>
      </c>
      <c r="BG72" s="1" t="e">
        <f t="shared" si="58"/>
        <v>#REF!</v>
      </c>
      <c r="BH72" s="1" t="e">
        <f t="shared" si="59"/>
        <v>#REF!</v>
      </c>
      <c r="BI72" s="1" t="e">
        <f t="shared" si="60"/>
        <v>#REF!</v>
      </c>
      <c r="BJ72" s="1" t="e">
        <f t="shared" si="61"/>
        <v>#REF!</v>
      </c>
      <c r="BK72" s="1" t="e">
        <f t="shared" si="62"/>
        <v>#REF!</v>
      </c>
      <c r="BL72" s="1" t="e">
        <f t="shared" si="63"/>
        <v>#REF!</v>
      </c>
      <c r="BM72" s="1" t="e">
        <f t="shared" si="64"/>
        <v>#REF!</v>
      </c>
      <c r="BN72" s="1" t="e">
        <f t="shared" si="65"/>
        <v>#REF!</v>
      </c>
      <c r="BO72" s="1" t="e">
        <f t="shared" si="66"/>
        <v>#REF!</v>
      </c>
      <c r="BP72" s="1" t="e">
        <f t="shared" si="67"/>
        <v>#REF!</v>
      </c>
      <c r="BQ72" s="1" t="e">
        <f t="shared" si="68"/>
        <v>#REF!</v>
      </c>
      <c r="BR72" s="1" t="e">
        <f t="shared" si="69"/>
        <v>#REF!</v>
      </c>
      <c r="BS72" s="1" t="e">
        <f t="shared" si="70"/>
        <v>#REF!</v>
      </c>
      <c r="BT72" s="1" t="e">
        <f t="shared" si="71"/>
        <v>#REF!</v>
      </c>
      <c r="BU72" s="1" t="e">
        <f t="shared" si="72"/>
        <v>#REF!</v>
      </c>
      <c r="BV72" s="1" t="e">
        <f t="shared" si="73"/>
        <v>#REF!</v>
      </c>
      <c r="BW72" s="1" t="e">
        <f t="shared" si="74"/>
        <v>#REF!</v>
      </c>
      <c r="BX72" s="1" t="e">
        <f t="shared" si="75"/>
        <v>#REF!</v>
      </c>
      <c r="BY72" s="1" t="e">
        <f t="shared" si="76"/>
        <v>#REF!</v>
      </c>
    </row>
    <row r="73" spans="40:77" x14ac:dyDescent="0.2">
      <c r="AN73" s="1">
        <v>22</v>
      </c>
      <c r="AO73" s="1" t="e">
        <f t="shared" si="77"/>
        <v>#REF!</v>
      </c>
      <c r="AP73" s="24" t="e">
        <f t="shared" si="41"/>
        <v>#REF!</v>
      </c>
      <c r="AQ73" s="1" t="e">
        <f t="shared" si="42"/>
        <v>#REF!</v>
      </c>
      <c r="AR73" s="1" t="e">
        <f t="shared" si="43"/>
        <v>#REF!</v>
      </c>
      <c r="AS73" s="1" t="e">
        <f t="shared" si="44"/>
        <v>#REF!</v>
      </c>
      <c r="AT73" s="1" t="e">
        <f t="shared" si="45"/>
        <v>#REF!</v>
      </c>
      <c r="AU73" s="1" t="e">
        <f t="shared" si="46"/>
        <v>#REF!</v>
      </c>
      <c r="AV73" s="1" t="e">
        <f t="shared" si="47"/>
        <v>#REF!</v>
      </c>
      <c r="AW73" s="1" t="e">
        <f t="shared" si="48"/>
        <v>#REF!</v>
      </c>
      <c r="AX73" s="1" t="e">
        <f t="shared" si="49"/>
        <v>#REF!</v>
      </c>
      <c r="AY73" s="1" t="e">
        <f t="shared" si="50"/>
        <v>#REF!</v>
      </c>
      <c r="AZ73" s="1" t="e">
        <f t="shared" si="51"/>
        <v>#REF!</v>
      </c>
      <c r="BA73" s="1" t="e">
        <f t="shared" si="52"/>
        <v>#REF!</v>
      </c>
      <c r="BB73" s="1" t="e">
        <f t="shared" si="53"/>
        <v>#REF!</v>
      </c>
      <c r="BC73" s="1" t="e">
        <f t="shared" si="54"/>
        <v>#REF!</v>
      </c>
      <c r="BD73" s="1" t="e">
        <f t="shared" si="55"/>
        <v>#REF!</v>
      </c>
      <c r="BE73" s="1" t="e">
        <f t="shared" si="56"/>
        <v>#REF!</v>
      </c>
      <c r="BF73" s="1" t="e">
        <f t="shared" si="57"/>
        <v>#REF!</v>
      </c>
      <c r="BG73" s="1" t="e">
        <f t="shared" si="58"/>
        <v>#REF!</v>
      </c>
      <c r="BH73" s="1" t="e">
        <f t="shared" si="59"/>
        <v>#REF!</v>
      </c>
      <c r="BI73" s="1" t="e">
        <f t="shared" si="60"/>
        <v>#REF!</v>
      </c>
      <c r="BJ73" s="1" t="e">
        <f t="shared" si="61"/>
        <v>#REF!</v>
      </c>
      <c r="BK73" s="1" t="e">
        <f t="shared" si="62"/>
        <v>#REF!</v>
      </c>
      <c r="BL73" s="1" t="e">
        <f t="shared" si="63"/>
        <v>#REF!</v>
      </c>
      <c r="BM73" s="1" t="e">
        <f t="shared" si="64"/>
        <v>#REF!</v>
      </c>
      <c r="BN73" s="1" t="e">
        <f t="shared" si="65"/>
        <v>#REF!</v>
      </c>
      <c r="BO73" s="1" t="e">
        <f t="shared" si="66"/>
        <v>#REF!</v>
      </c>
      <c r="BP73" s="1" t="e">
        <f t="shared" si="67"/>
        <v>#REF!</v>
      </c>
      <c r="BQ73" s="1" t="e">
        <f t="shared" si="68"/>
        <v>#REF!</v>
      </c>
      <c r="BR73" s="1" t="e">
        <f t="shared" si="69"/>
        <v>#REF!</v>
      </c>
      <c r="BS73" s="1" t="e">
        <f t="shared" si="70"/>
        <v>#REF!</v>
      </c>
      <c r="BT73" s="1" t="e">
        <f t="shared" si="71"/>
        <v>#REF!</v>
      </c>
      <c r="BU73" s="1" t="e">
        <f t="shared" si="72"/>
        <v>#REF!</v>
      </c>
      <c r="BV73" s="1" t="e">
        <f t="shared" si="73"/>
        <v>#REF!</v>
      </c>
      <c r="BW73" s="1" t="e">
        <f t="shared" si="74"/>
        <v>#REF!</v>
      </c>
      <c r="BX73" s="1" t="e">
        <f t="shared" si="75"/>
        <v>#REF!</v>
      </c>
      <c r="BY73" s="1" t="e">
        <f t="shared" si="76"/>
        <v>#REF!</v>
      </c>
    </row>
    <row r="74" spans="40:77" x14ac:dyDescent="0.2">
      <c r="AN74" s="1">
        <v>23</v>
      </c>
      <c r="AO74" s="1" t="e">
        <f t="shared" si="77"/>
        <v>#REF!</v>
      </c>
      <c r="AP74" s="24" t="e">
        <f t="shared" si="41"/>
        <v>#REF!</v>
      </c>
      <c r="AQ74" s="1" t="e">
        <f t="shared" si="42"/>
        <v>#REF!</v>
      </c>
      <c r="AR74" s="1" t="e">
        <f t="shared" si="43"/>
        <v>#REF!</v>
      </c>
      <c r="AS74" s="1" t="e">
        <f t="shared" si="44"/>
        <v>#REF!</v>
      </c>
      <c r="AT74" s="1" t="e">
        <f t="shared" si="45"/>
        <v>#REF!</v>
      </c>
      <c r="AU74" s="1" t="e">
        <f t="shared" si="46"/>
        <v>#REF!</v>
      </c>
      <c r="AV74" s="1" t="e">
        <f t="shared" si="47"/>
        <v>#REF!</v>
      </c>
      <c r="AW74" s="1" t="e">
        <f t="shared" si="48"/>
        <v>#REF!</v>
      </c>
      <c r="AX74" s="1" t="e">
        <f t="shared" si="49"/>
        <v>#REF!</v>
      </c>
      <c r="AY74" s="1" t="e">
        <f t="shared" si="50"/>
        <v>#REF!</v>
      </c>
      <c r="AZ74" s="1" t="e">
        <f t="shared" si="51"/>
        <v>#REF!</v>
      </c>
      <c r="BA74" s="1" t="e">
        <f t="shared" si="52"/>
        <v>#REF!</v>
      </c>
      <c r="BB74" s="1" t="e">
        <f t="shared" si="53"/>
        <v>#REF!</v>
      </c>
      <c r="BC74" s="1" t="e">
        <f t="shared" si="54"/>
        <v>#REF!</v>
      </c>
      <c r="BD74" s="1" t="e">
        <f t="shared" si="55"/>
        <v>#REF!</v>
      </c>
      <c r="BE74" s="1" t="e">
        <f t="shared" si="56"/>
        <v>#REF!</v>
      </c>
      <c r="BF74" s="1" t="e">
        <f t="shared" si="57"/>
        <v>#REF!</v>
      </c>
      <c r="BG74" s="1" t="e">
        <f t="shared" si="58"/>
        <v>#REF!</v>
      </c>
      <c r="BH74" s="1" t="e">
        <f t="shared" si="59"/>
        <v>#REF!</v>
      </c>
      <c r="BI74" s="1" t="e">
        <f t="shared" si="60"/>
        <v>#REF!</v>
      </c>
      <c r="BJ74" s="1" t="e">
        <f t="shared" si="61"/>
        <v>#REF!</v>
      </c>
      <c r="BK74" s="1" t="e">
        <f t="shared" si="62"/>
        <v>#REF!</v>
      </c>
      <c r="BL74" s="1" t="e">
        <f t="shared" si="63"/>
        <v>#REF!</v>
      </c>
      <c r="BM74" s="1" t="e">
        <f t="shared" si="64"/>
        <v>#REF!</v>
      </c>
      <c r="BN74" s="1" t="e">
        <f t="shared" si="65"/>
        <v>#REF!</v>
      </c>
      <c r="BO74" s="1" t="e">
        <f t="shared" si="66"/>
        <v>#REF!</v>
      </c>
      <c r="BP74" s="1" t="e">
        <f t="shared" si="67"/>
        <v>#REF!</v>
      </c>
      <c r="BQ74" s="1" t="e">
        <f t="shared" si="68"/>
        <v>#REF!</v>
      </c>
      <c r="BR74" s="1" t="e">
        <f t="shared" si="69"/>
        <v>#REF!</v>
      </c>
      <c r="BS74" s="1" t="e">
        <f t="shared" si="70"/>
        <v>#REF!</v>
      </c>
      <c r="BT74" s="1" t="e">
        <f t="shared" si="71"/>
        <v>#REF!</v>
      </c>
      <c r="BU74" s="1" t="e">
        <f t="shared" si="72"/>
        <v>#REF!</v>
      </c>
      <c r="BV74" s="1" t="e">
        <f t="shared" si="73"/>
        <v>#REF!</v>
      </c>
      <c r="BW74" s="1" t="e">
        <f t="shared" si="74"/>
        <v>#REF!</v>
      </c>
      <c r="BX74" s="1" t="e">
        <f t="shared" si="75"/>
        <v>#REF!</v>
      </c>
      <c r="BY74" s="1" t="e">
        <f t="shared" si="76"/>
        <v>#REF!</v>
      </c>
    </row>
    <row r="75" spans="40:77" x14ac:dyDescent="0.2">
      <c r="AN75" s="1">
        <v>24</v>
      </c>
      <c r="AO75" s="1" t="e">
        <f t="shared" si="77"/>
        <v>#REF!</v>
      </c>
      <c r="AP75" s="24" t="e">
        <f t="shared" si="41"/>
        <v>#REF!</v>
      </c>
      <c r="AQ75" s="1" t="e">
        <f t="shared" si="42"/>
        <v>#REF!</v>
      </c>
      <c r="AR75" s="1" t="e">
        <f t="shared" si="43"/>
        <v>#REF!</v>
      </c>
      <c r="AS75" s="1" t="e">
        <f t="shared" si="44"/>
        <v>#REF!</v>
      </c>
      <c r="AT75" s="1" t="e">
        <f t="shared" si="45"/>
        <v>#REF!</v>
      </c>
      <c r="AU75" s="1" t="e">
        <f t="shared" si="46"/>
        <v>#REF!</v>
      </c>
      <c r="AV75" s="1" t="e">
        <f t="shared" si="47"/>
        <v>#REF!</v>
      </c>
      <c r="AW75" s="1" t="e">
        <f t="shared" si="48"/>
        <v>#REF!</v>
      </c>
      <c r="AX75" s="1" t="e">
        <f t="shared" si="49"/>
        <v>#REF!</v>
      </c>
      <c r="AY75" s="1" t="e">
        <f t="shared" si="50"/>
        <v>#REF!</v>
      </c>
      <c r="AZ75" s="1" t="e">
        <f t="shared" si="51"/>
        <v>#REF!</v>
      </c>
      <c r="BA75" s="1" t="e">
        <f t="shared" si="52"/>
        <v>#REF!</v>
      </c>
      <c r="BB75" s="1" t="e">
        <f t="shared" si="53"/>
        <v>#REF!</v>
      </c>
      <c r="BC75" s="1" t="e">
        <f t="shared" si="54"/>
        <v>#REF!</v>
      </c>
      <c r="BD75" s="1" t="e">
        <f t="shared" si="55"/>
        <v>#REF!</v>
      </c>
      <c r="BE75" s="1" t="e">
        <f t="shared" si="56"/>
        <v>#REF!</v>
      </c>
      <c r="BF75" s="1" t="e">
        <f t="shared" si="57"/>
        <v>#REF!</v>
      </c>
      <c r="BG75" s="1" t="e">
        <f t="shared" si="58"/>
        <v>#REF!</v>
      </c>
      <c r="BH75" s="1" t="e">
        <f t="shared" si="59"/>
        <v>#REF!</v>
      </c>
      <c r="BI75" s="1" t="e">
        <f t="shared" si="60"/>
        <v>#REF!</v>
      </c>
      <c r="BJ75" s="1" t="e">
        <f t="shared" si="61"/>
        <v>#REF!</v>
      </c>
      <c r="BK75" s="1" t="e">
        <f t="shared" si="62"/>
        <v>#REF!</v>
      </c>
      <c r="BL75" s="1" t="e">
        <f t="shared" si="63"/>
        <v>#REF!</v>
      </c>
      <c r="BM75" s="1" t="e">
        <f t="shared" si="64"/>
        <v>#REF!</v>
      </c>
      <c r="BN75" s="1" t="e">
        <f t="shared" si="65"/>
        <v>#REF!</v>
      </c>
      <c r="BO75" s="1" t="e">
        <f t="shared" si="66"/>
        <v>#REF!</v>
      </c>
      <c r="BP75" s="1" t="e">
        <f t="shared" si="67"/>
        <v>#REF!</v>
      </c>
      <c r="BQ75" s="1" t="e">
        <f t="shared" si="68"/>
        <v>#REF!</v>
      </c>
      <c r="BR75" s="1" t="e">
        <f t="shared" si="69"/>
        <v>#REF!</v>
      </c>
      <c r="BS75" s="1" t="e">
        <f t="shared" si="70"/>
        <v>#REF!</v>
      </c>
      <c r="BT75" s="1" t="e">
        <f t="shared" si="71"/>
        <v>#REF!</v>
      </c>
      <c r="BU75" s="1" t="e">
        <f t="shared" si="72"/>
        <v>#REF!</v>
      </c>
      <c r="BV75" s="1" t="e">
        <f t="shared" si="73"/>
        <v>#REF!</v>
      </c>
      <c r="BW75" s="1" t="e">
        <f t="shared" si="74"/>
        <v>#REF!</v>
      </c>
      <c r="BX75" s="1" t="e">
        <f t="shared" si="75"/>
        <v>#REF!</v>
      </c>
      <c r="BY75" s="1" t="e">
        <f t="shared" si="76"/>
        <v>#REF!</v>
      </c>
    </row>
    <row r="76" spans="40:77" x14ac:dyDescent="0.2">
      <c r="AN76" s="1">
        <v>25</v>
      </c>
      <c r="AO76" s="1" t="e">
        <f t="shared" si="77"/>
        <v>#REF!</v>
      </c>
      <c r="AP76" s="24" t="e">
        <f t="shared" si="41"/>
        <v>#REF!</v>
      </c>
      <c r="AQ76" s="1" t="e">
        <f t="shared" si="42"/>
        <v>#REF!</v>
      </c>
      <c r="AR76" s="1" t="e">
        <f t="shared" si="43"/>
        <v>#REF!</v>
      </c>
      <c r="AS76" s="1" t="e">
        <f t="shared" si="44"/>
        <v>#REF!</v>
      </c>
      <c r="AT76" s="1" t="e">
        <f t="shared" si="45"/>
        <v>#REF!</v>
      </c>
      <c r="AU76" s="1" t="e">
        <f t="shared" si="46"/>
        <v>#REF!</v>
      </c>
      <c r="AV76" s="1" t="e">
        <f t="shared" si="47"/>
        <v>#REF!</v>
      </c>
      <c r="AW76" s="1" t="e">
        <f t="shared" si="48"/>
        <v>#REF!</v>
      </c>
      <c r="AX76" s="1" t="e">
        <f t="shared" si="49"/>
        <v>#REF!</v>
      </c>
      <c r="AY76" s="1" t="e">
        <f t="shared" si="50"/>
        <v>#REF!</v>
      </c>
      <c r="AZ76" s="1" t="e">
        <f t="shared" si="51"/>
        <v>#REF!</v>
      </c>
      <c r="BA76" s="1" t="e">
        <f t="shared" si="52"/>
        <v>#REF!</v>
      </c>
      <c r="BB76" s="1" t="e">
        <f t="shared" si="53"/>
        <v>#REF!</v>
      </c>
      <c r="BC76" s="1" t="e">
        <f t="shared" si="54"/>
        <v>#REF!</v>
      </c>
      <c r="BD76" s="1" t="e">
        <f t="shared" si="55"/>
        <v>#REF!</v>
      </c>
      <c r="BE76" s="1" t="e">
        <f t="shared" si="56"/>
        <v>#REF!</v>
      </c>
      <c r="BF76" s="1" t="e">
        <f t="shared" si="57"/>
        <v>#REF!</v>
      </c>
      <c r="BG76" s="1" t="e">
        <f t="shared" si="58"/>
        <v>#REF!</v>
      </c>
      <c r="BH76" s="1" t="e">
        <f t="shared" si="59"/>
        <v>#REF!</v>
      </c>
      <c r="BI76" s="1" t="e">
        <f t="shared" si="60"/>
        <v>#REF!</v>
      </c>
      <c r="BJ76" s="1" t="e">
        <f t="shared" si="61"/>
        <v>#REF!</v>
      </c>
      <c r="BK76" s="1" t="e">
        <f t="shared" si="62"/>
        <v>#REF!</v>
      </c>
      <c r="BL76" s="1" t="e">
        <f t="shared" si="63"/>
        <v>#REF!</v>
      </c>
      <c r="BM76" s="1" t="e">
        <f t="shared" si="64"/>
        <v>#REF!</v>
      </c>
      <c r="BN76" s="1" t="e">
        <f t="shared" si="65"/>
        <v>#REF!</v>
      </c>
      <c r="BO76" s="1" t="e">
        <f t="shared" si="66"/>
        <v>#REF!</v>
      </c>
      <c r="BP76" s="1" t="e">
        <f t="shared" si="67"/>
        <v>#REF!</v>
      </c>
      <c r="BQ76" s="1" t="e">
        <f t="shared" si="68"/>
        <v>#REF!</v>
      </c>
      <c r="BR76" s="1" t="e">
        <f t="shared" si="69"/>
        <v>#REF!</v>
      </c>
      <c r="BS76" s="1" t="e">
        <f t="shared" si="70"/>
        <v>#REF!</v>
      </c>
      <c r="BT76" s="1" t="e">
        <f t="shared" si="71"/>
        <v>#REF!</v>
      </c>
      <c r="BU76" s="1" t="e">
        <f t="shared" si="72"/>
        <v>#REF!</v>
      </c>
      <c r="BV76" s="1" t="e">
        <f t="shared" si="73"/>
        <v>#REF!</v>
      </c>
      <c r="BW76" s="1" t="e">
        <f t="shared" si="74"/>
        <v>#REF!</v>
      </c>
      <c r="BX76" s="1" t="e">
        <f t="shared" si="75"/>
        <v>#REF!</v>
      </c>
      <c r="BY76" s="1" t="e">
        <f t="shared" si="76"/>
        <v>#REF!</v>
      </c>
    </row>
    <row r="77" spans="40:77" x14ac:dyDescent="0.2">
      <c r="AN77" s="1">
        <v>26</v>
      </c>
      <c r="AO77" s="1" t="e">
        <f t="shared" si="77"/>
        <v>#REF!</v>
      </c>
      <c r="AP77" s="24" t="e">
        <f t="shared" si="41"/>
        <v>#REF!</v>
      </c>
      <c r="AQ77" s="1" t="e">
        <f t="shared" si="42"/>
        <v>#REF!</v>
      </c>
      <c r="AR77" s="1" t="e">
        <f t="shared" si="43"/>
        <v>#REF!</v>
      </c>
      <c r="AS77" s="1" t="e">
        <f t="shared" si="44"/>
        <v>#REF!</v>
      </c>
      <c r="AT77" s="1" t="e">
        <f t="shared" si="45"/>
        <v>#REF!</v>
      </c>
      <c r="AU77" s="1" t="e">
        <f t="shared" si="46"/>
        <v>#REF!</v>
      </c>
      <c r="AV77" s="1" t="e">
        <f t="shared" si="47"/>
        <v>#REF!</v>
      </c>
      <c r="AW77" s="1" t="e">
        <f t="shared" si="48"/>
        <v>#REF!</v>
      </c>
      <c r="AX77" s="1" t="e">
        <f t="shared" si="49"/>
        <v>#REF!</v>
      </c>
      <c r="AY77" s="1" t="e">
        <f t="shared" si="50"/>
        <v>#REF!</v>
      </c>
      <c r="AZ77" s="1" t="e">
        <f t="shared" si="51"/>
        <v>#REF!</v>
      </c>
      <c r="BA77" s="1" t="e">
        <f t="shared" si="52"/>
        <v>#REF!</v>
      </c>
      <c r="BB77" s="1" t="e">
        <f t="shared" si="53"/>
        <v>#REF!</v>
      </c>
      <c r="BC77" s="1" t="e">
        <f t="shared" si="54"/>
        <v>#REF!</v>
      </c>
      <c r="BD77" s="1" t="e">
        <f t="shared" si="55"/>
        <v>#REF!</v>
      </c>
      <c r="BE77" s="1" t="e">
        <f t="shared" si="56"/>
        <v>#REF!</v>
      </c>
      <c r="BF77" s="1" t="e">
        <f t="shared" si="57"/>
        <v>#REF!</v>
      </c>
      <c r="BG77" s="1" t="e">
        <f t="shared" si="58"/>
        <v>#REF!</v>
      </c>
      <c r="BH77" s="1" t="e">
        <f t="shared" si="59"/>
        <v>#REF!</v>
      </c>
      <c r="BI77" s="1" t="e">
        <f t="shared" si="60"/>
        <v>#REF!</v>
      </c>
      <c r="BJ77" s="1" t="e">
        <f t="shared" si="61"/>
        <v>#REF!</v>
      </c>
      <c r="BK77" s="1" t="e">
        <f t="shared" si="62"/>
        <v>#REF!</v>
      </c>
      <c r="BL77" s="1" t="e">
        <f t="shared" si="63"/>
        <v>#REF!</v>
      </c>
      <c r="BM77" s="1" t="e">
        <f t="shared" si="64"/>
        <v>#REF!</v>
      </c>
      <c r="BN77" s="1" t="e">
        <f t="shared" si="65"/>
        <v>#REF!</v>
      </c>
      <c r="BO77" s="1" t="e">
        <f t="shared" si="66"/>
        <v>#REF!</v>
      </c>
      <c r="BP77" s="1" t="e">
        <f t="shared" si="67"/>
        <v>#REF!</v>
      </c>
      <c r="BQ77" s="1" t="e">
        <f t="shared" si="68"/>
        <v>#REF!</v>
      </c>
      <c r="BR77" s="1" t="e">
        <f t="shared" si="69"/>
        <v>#REF!</v>
      </c>
      <c r="BS77" s="1" t="e">
        <f t="shared" si="70"/>
        <v>#REF!</v>
      </c>
      <c r="BT77" s="1" t="e">
        <f t="shared" si="71"/>
        <v>#REF!</v>
      </c>
      <c r="BU77" s="1" t="e">
        <f t="shared" si="72"/>
        <v>#REF!</v>
      </c>
      <c r="BV77" s="1" t="e">
        <f t="shared" si="73"/>
        <v>#REF!</v>
      </c>
      <c r="BW77" s="1" t="e">
        <f t="shared" si="74"/>
        <v>#REF!</v>
      </c>
      <c r="BX77" s="1" t="e">
        <f t="shared" si="75"/>
        <v>#REF!</v>
      </c>
      <c r="BY77" s="1" t="e">
        <f t="shared" si="76"/>
        <v>#REF!</v>
      </c>
    </row>
    <row r="78" spans="40:77" x14ac:dyDescent="0.2">
      <c r="AN78" s="1">
        <v>27</v>
      </c>
      <c r="AO78" s="1" t="e">
        <f t="shared" si="77"/>
        <v>#REF!</v>
      </c>
      <c r="AP78" s="24" t="e">
        <f t="shared" si="41"/>
        <v>#REF!</v>
      </c>
      <c r="AQ78" s="1" t="e">
        <f t="shared" si="42"/>
        <v>#REF!</v>
      </c>
      <c r="AR78" s="1" t="e">
        <f t="shared" si="43"/>
        <v>#REF!</v>
      </c>
      <c r="AS78" s="1" t="e">
        <f t="shared" si="44"/>
        <v>#REF!</v>
      </c>
      <c r="AT78" s="1" t="e">
        <f t="shared" si="45"/>
        <v>#REF!</v>
      </c>
      <c r="AU78" s="1" t="e">
        <f t="shared" si="46"/>
        <v>#REF!</v>
      </c>
      <c r="AV78" s="1" t="e">
        <f t="shared" si="47"/>
        <v>#REF!</v>
      </c>
      <c r="AW78" s="1" t="e">
        <f t="shared" si="48"/>
        <v>#REF!</v>
      </c>
      <c r="AX78" s="1" t="e">
        <f t="shared" si="49"/>
        <v>#REF!</v>
      </c>
      <c r="AY78" s="1" t="e">
        <f t="shared" si="50"/>
        <v>#REF!</v>
      </c>
      <c r="AZ78" s="1" t="e">
        <f t="shared" si="51"/>
        <v>#REF!</v>
      </c>
      <c r="BA78" s="1" t="e">
        <f t="shared" si="52"/>
        <v>#REF!</v>
      </c>
      <c r="BB78" s="1" t="e">
        <f t="shared" si="53"/>
        <v>#REF!</v>
      </c>
      <c r="BC78" s="1" t="e">
        <f t="shared" si="54"/>
        <v>#REF!</v>
      </c>
      <c r="BD78" s="1" t="e">
        <f t="shared" si="55"/>
        <v>#REF!</v>
      </c>
      <c r="BE78" s="1" t="e">
        <f t="shared" si="56"/>
        <v>#REF!</v>
      </c>
      <c r="BF78" s="1" t="e">
        <f t="shared" si="57"/>
        <v>#REF!</v>
      </c>
      <c r="BG78" s="1" t="e">
        <f t="shared" si="58"/>
        <v>#REF!</v>
      </c>
      <c r="BH78" s="1" t="e">
        <f t="shared" si="59"/>
        <v>#REF!</v>
      </c>
      <c r="BI78" s="1" t="e">
        <f t="shared" si="60"/>
        <v>#REF!</v>
      </c>
      <c r="BJ78" s="1" t="e">
        <f t="shared" si="61"/>
        <v>#REF!</v>
      </c>
      <c r="BK78" s="1" t="e">
        <f t="shared" si="62"/>
        <v>#REF!</v>
      </c>
      <c r="BL78" s="1" t="e">
        <f t="shared" si="63"/>
        <v>#REF!</v>
      </c>
      <c r="BM78" s="1" t="e">
        <f t="shared" si="64"/>
        <v>#REF!</v>
      </c>
      <c r="BN78" s="1" t="e">
        <f t="shared" si="65"/>
        <v>#REF!</v>
      </c>
      <c r="BO78" s="1" t="e">
        <f t="shared" si="66"/>
        <v>#REF!</v>
      </c>
      <c r="BP78" s="1" t="e">
        <f t="shared" si="67"/>
        <v>#REF!</v>
      </c>
      <c r="BQ78" s="1" t="e">
        <f t="shared" si="68"/>
        <v>#REF!</v>
      </c>
      <c r="BR78" s="1" t="e">
        <f t="shared" si="69"/>
        <v>#REF!</v>
      </c>
      <c r="BS78" s="1" t="e">
        <f t="shared" si="70"/>
        <v>#REF!</v>
      </c>
      <c r="BT78" s="1" t="e">
        <f t="shared" si="71"/>
        <v>#REF!</v>
      </c>
      <c r="BU78" s="1" t="e">
        <f t="shared" si="72"/>
        <v>#REF!</v>
      </c>
      <c r="BV78" s="1" t="e">
        <f t="shared" si="73"/>
        <v>#REF!</v>
      </c>
      <c r="BW78" s="1" t="e">
        <f t="shared" si="74"/>
        <v>#REF!</v>
      </c>
      <c r="BX78" s="1" t="e">
        <f t="shared" si="75"/>
        <v>#REF!</v>
      </c>
      <c r="BY78" s="1" t="e">
        <f t="shared" si="76"/>
        <v>#REF!</v>
      </c>
    </row>
    <row r="79" spans="40:77" x14ac:dyDescent="0.2">
      <c r="AN79" s="1">
        <v>28</v>
      </c>
      <c r="AO79" s="1" t="e">
        <f t="shared" si="77"/>
        <v>#REF!</v>
      </c>
      <c r="AP79" s="24" t="e">
        <f t="shared" si="41"/>
        <v>#REF!</v>
      </c>
      <c r="AQ79" s="1" t="e">
        <f t="shared" si="42"/>
        <v>#REF!</v>
      </c>
      <c r="AR79" s="1" t="e">
        <f t="shared" si="43"/>
        <v>#REF!</v>
      </c>
      <c r="AS79" s="1" t="e">
        <f t="shared" si="44"/>
        <v>#REF!</v>
      </c>
      <c r="AT79" s="1" t="e">
        <f t="shared" si="45"/>
        <v>#REF!</v>
      </c>
      <c r="AU79" s="1" t="e">
        <f t="shared" si="46"/>
        <v>#REF!</v>
      </c>
      <c r="AV79" s="1" t="e">
        <f t="shared" si="47"/>
        <v>#REF!</v>
      </c>
      <c r="AW79" s="1" t="e">
        <f t="shared" si="48"/>
        <v>#REF!</v>
      </c>
      <c r="AX79" s="1" t="e">
        <f t="shared" si="49"/>
        <v>#REF!</v>
      </c>
      <c r="AY79" s="1" t="e">
        <f t="shared" si="50"/>
        <v>#REF!</v>
      </c>
      <c r="AZ79" s="1" t="e">
        <f t="shared" si="51"/>
        <v>#REF!</v>
      </c>
      <c r="BA79" s="1" t="e">
        <f t="shared" si="52"/>
        <v>#REF!</v>
      </c>
      <c r="BB79" s="1" t="e">
        <f t="shared" si="53"/>
        <v>#REF!</v>
      </c>
      <c r="BC79" s="1" t="e">
        <f t="shared" si="54"/>
        <v>#REF!</v>
      </c>
      <c r="BD79" s="1" t="e">
        <f t="shared" si="55"/>
        <v>#REF!</v>
      </c>
      <c r="BE79" s="1" t="e">
        <f t="shared" si="56"/>
        <v>#REF!</v>
      </c>
      <c r="BF79" s="1" t="e">
        <f t="shared" si="57"/>
        <v>#REF!</v>
      </c>
      <c r="BG79" s="1" t="e">
        <f t="shared" si="58"/>
        <v>#REF!</v>
      </c>
      <c r="BH79" s="1" t="e">
        <f t="shared" si="59"/>
        <v>#REF!</v>
      </c>
      <c r="BI79" s="1" t="e">
        <f t="shared" si="60"/>
        <v>#REF!</v>
      </c>
      <c r="BJ79" s="1" t="e">
        <f t="shared" si="61"/>
        <v>#REF!</v>
      </c>
      <c r="BK79" s="1" t="e">
        <f t="shared" si="62"/>
        <v>#REF!</v>
      </c>
      <c r="BL79" s="1" t="e">
        <f t="shared" si="63"/>
        <v>#REF!</v>
      </c>
      <c r="BM79" s="1" t="e">
        <f t="shared" si="64"/>
        <v>#REF!</v>
      </c>
      <c r="BN79" s="1" t="e">
        <f t="shared" si="65"/>
        <v>#REF!</v>
      </c>
      <c r="BO79" s="1" t="e">
        <f t="shared" si="66"/>
        <v>#REF!</v>
      </c>
      <c r="BP79" s="1" t="e">
        <f t="shared" si="67"/>
        <v>#REF!</v>
      </c>
      <c r="BQ79" s="1" t="e">
        <f t="shared" si="68"/>
        <v>#REF!</v>
      </c>
      <c r="BR79" s="1" t="e">
        <f t="shared" si="69"/>
        <v>#REF!</v>
      </c>
      <c r="BS79" s="1" t="e">
        <f t="shared" si="70"/>
        <v>#REF!</v>
      </c>
      <c r="BT79" s="1" t="e">
        <f t="shared" si="71"/>
        <v>#REF!</v>
      </c>
      <c r="BU79" s="1" t="e">
        <f t="shared" si="72"/>
        <v>#REF!</v>
      </c>
      <c r="BV79" s="1" t="e">
        <f t="shared" si="73"/>
        <v>#REF!</v>
      </c>
      <c r="BW79" s="1" t="e">
        <f t="shared" si="74"/>
        <v>#REF!</v>
      </c>
      <c r="BX79" s="1" t="e">
        <f t="shared" si="75"/>
        <v>#REF!</v>
      </c>
      <c r="BY79" s="1" t="e">
        <f t="shared" si="76"/>
        <v>#REF!</v>
      </c>
    </row>
    <row r="80" spans="40:77" x14ac:dyDescent="0.2">
      <c r="AN80" s="1">
        <v>29</v>
      </c>
      <c r="AO80" s="1" t="e">
        <f t="shared" si="77"/>
        <v>#REF!</v>
      </c>
      <c r="AP80" s="24" t="e">
        <f t="shared" si="41"/>
        <v>#REF!</v>
      </c>
      <c r="AQ80" s="1" t="e">
        <f t="shared" si="42"/>
        <v>#REF!</v>
      </c>
      <c r="AR80" s="1" t="e">
        <f t="shared" si="43"/>
        <v>#REF!</v>
      </c>
      <c r="AS80" s="1" t="e">
        <f t="shared" si="44"/>
        <v>#REF!</v>
      </c>
      <c r="AT80" s="1" t="e">
        <f t="shared" si="45"/>
        <v>#REF!</v>
      </c>
      <c r="AU80" s="1" t="e">
        <f t="shared" si="46"/>
        <v>#REF!</v>
      </c>
      <c r="AV80" s="1" t="e">
        <f t="shared" si="47"/>
        <v>#REF!</v>
      </c>
      <c r="AW80" s="1" t="e">
        <f t="shared" si="48"/>
        <v>#REF!</v>
      </c>
      <c r="AX80" s="1" t="e">
        <f t="shared" si="49"/>
        <v>#REF!</v>
      </c>
      <c r="AY80" s="1" t="e">
        <f t="shared" si="50"/>
        <v>#REF!</v>
      </c>
      <c r="AZ80" s="1" t="e">
        <f t="shared" si="51"/>
        <v>#REF!</v>
      </c>
      <c r="BA80" s="1" t="e">
        <f t="shared" si="52"/>
        <v>#REF!</v>
      </c>
      <c r="BB80" s="1" t="e">
        <f t="shared" si="53"/>
        <v>#REF!</v>
      </c>
      <c r="BC80" s="1" t="e">
        <f t="shared" si="54"/>
        <v>#REF!</v>
      </c>
      <c r="BD80" s="1" t="e">
        <f t="shared" si="55"/>
        <v>#REF!</v>
      </c>
      <c r="BE80" s="1" t="e">
        <f t="shared" si="56"/>
        <v>#REF!</v>
      </c>
      <c r="BF80" s="1" t="e">
        <f t="shared" si="57"/>
        <v>#REF!</v>
      </c>
      <c r="BG80" s="1" t="e">
        <f t="shared" si="58"/>
        <v>#REF!</v>
      </c>
      <c r="BH80" s="1" t="e">
        <f t="shared" si="59"/>
        <v>#REF!</v>
      </c>
      <c r="BI80" s="1" t="e">
        <f t="shared" si="60"/>
        <v>#REF!</v>
      </c>
      <c r="BJ80" s="1" t="e">
        <f t="shared" si="61"/>
        <v>#REF!</v>
      </c>
      <c r="BK80" s="1" t="e">
        <f t="shared" si="62"/>
        <v>#REF!</v>
      </c>
      <c r="BL80" s="1" t="e">
        <f t="shared" si="63"/>
        <v>#REF!</v>
      </c>
      <c r="BM80" s="1" t="e">
        <f t="shared" si="64"/>
        <v>#REF!</v>
      </c>
      <c r="BN80" s="1" t="e">
        <f t="shared" si="65"/>
        <v>#REF!</v>
      </c>
      <c r="BO80" s="1" t="e">
        <f t="shared" si="66"/>
        <v>#REF!</v>
      </c>
      <c r="BP80" s="1" t="e">
        <f t="shared" si="67"/>
        <v>#REF!</v>
      </c>
      <c r="BQ80" s="1" t="e">
        <f t="shared" si="68"/>
        <v>#REF!</v>
      </c>
      <c r="BR80" s="1" t="e">
        <f t="shared" si="69"/>
        <v>#REF!</v>
      </c>
      <c r="BS80" s="1" t="e">
        <f t="shared" si="70"/>
        <v>#REF!</v>
      </c>
      <c r="BT80" s="1" t="e">
        <f t="shared" si="71"/>
        <v>#REF!</v>
      </c>
      <c r="BU80" s="1" t="e">
        <f t="shared" si="72"/>
        <v>#REF!</v>
      </c>
      <c r="BV80" s="1" t="e">
        <f t="shared" si="73"/>
        <v>#REF!</v>
      </c>
      <c r="BW80" s="1" t="e">
        <f t="shared" si="74"/>
        <v>#REF!</v>
      </c>
      <c r="BX80" s="1" t="e">
        <f t="shared" si="75"/>
        <v>#REF!</v>
      </c>
      <c r="BY80" s="1" t="e">
        <f t="shared" si="76"/>
        <v>#REF!</v>
      </c>
    </row>
    <row r="81" spans="40:77" x14ac:dyDescent="0.2">
      <c r="AN81" s="1">
        <v>30</v>
      </c>
      <c r="AO81" s="1" t="e">
        <f t="shared" si="77"/>
        <v>#REF!</v>
      </c>
      <c r="AP81" s="24" t="e">
        <f t="shared" si="41"/>
        <v>#REF!</v>
      </c>
      <c r="AQ81" s="1" t="e">
        <f t="shared" si="42"/>
        <v>#REF!</v>
      </c>
      <c r="AR81" s="1" t="e">
        <f t="shared" si="43"/>
        <v>#REF!</v>
      </c>
      <c r="AS81" s="1" t="e">
        <f t="shared" si="44"/>
        <v>#REF!</v>
      </c>
      <c r="AT81" s="1" t="e">
        <f t="shared" si="45"/>
        <v>#REF!</v>
      </c>
      <c r="AU81" s="1" t="e">
        <f t="shared" si="46"/>
        <v>#REF!</v>
      </c>
      <c r="AV81" s="1" t="e">
        <f t="shared" si="47"/>
        <v>#REF!</v>
      </c>
      <c r="AW81" s="1" t="e">
        <f t="shared" si="48"/>
        <v>#REF!</v>
      </c>
      <c r="AX81" s="1" t="e">
        <f t="shared" si="49"/>
        <v>#REF!</v>
      </c>
      <c r="AY81" s="1" t="e">
        <f t="shared" si="50"/>
        <v>#REF!</v>
      </c>
      <c r="AZ81" s="1" t="e">
        <f t="shared" si="51"/>
        <v>#REF!</v>
      </c>
      <c r="BA81" s="1" t="e">
        <f t="shared" si="52"/>
        <v>#REF!</v>
      </c>
      <c r="BB81" s="1" t="e">
        <f t="shared" si="53"/>
        <v>#REF!</v>
      </c>
      <c r="BC81" s="1" t="e">
        <f t="shared" si="54"/>
        <v>#REF!</v>
      </c>
      <c r="BD81" s="1" t="e">
        <f t="shared" si="55"/>
        <v>#REF!</v>
      </c>
      <c r="BE81" s="1" t="e">
        <f t="shared" si="56"/>
        <v>#REF!</v>
      </c>
      <c r="BF81" s="1" t="e">
        <f t="shared" si="57"/>
        <v>#REF!</v>
      </c>
      <c r="BG81" s="1" t="e">
        <f t="shared" si="58"/>
        <v>#REF!</v>
      </c>
      <c r="BH81" s="1" t="e">
        <f t="shared" si="59"/>
        <v>#REF!</v>
      </c>
      <c r="BI81" s="1" t="e">
        <f t="shared" si="60"/>
        <v>#REF!</v>
      </c>
      <c r="BJ81" s="1" t="e">
        <f t="shared" si="61"/>
        <v>#REF!</v>
      </c>
      <c r="BK81" s="1" t="e">
        <f t="shared" si="62"/>
        <v>#REF!</v>
      </c>
      <c r="BL81" s="1" t="e">
        <f t="shared" si="63"/>
        <v>#REF!</v>
      </c>
      <c r="BM81" s="1" t="e">
        <f t="shared" si="64"/>
        <v>#REF!</v>
      </c>
      <c r="BN81" s="1" t="e">
        <f t="shared" si="65"/>
        <v>#REF!</v>
      </c>
      <c r="BO81" s="1" t="e">
        <f t="shared" si="66"/>
        <v>#REF!</v>
      </c>
      <c r="BP81" s="1" t="e">
        <f t="shared" si="67"/>
        <v>#REF!</v>
      </c>
      <c r="BQ81" s="1" t="e">
        <f t="shared" si="68"/>
        <v>#REF!</v>
      </c>
      <c r="BR81" s="1" t="e">
        <f t="shared" si="69"/>
        <v>#REF!</v>
      </c>
      <c r="BS81" s="1" t="e">
        <f t="shared" si="70"/>
        <v>#REF!</v>
      </c>
      <c r="BT81" s="1" t="e">
        <f t="shared" si="71"/>
        <v>#REF!</v>
      </c>
      <c r="BU81" s="1" t="e">
        <f t="shared" si="72"/>
        <v>#REF!</v>
      </c>
      <c r="BV81" s="1" t="e">
        <f t="shared" si="73"/>
        <v>#REF!</v>
      </c>
      <c r="BW81" s="1" t="e">
        <f t="shared" si="74"/>
        <v>#REF!</v>
      </c>
      <c r="BX81" s="1" t="e">
        <f t="shared" si="75"/>
        <v>#REF!</v>
      </c>
      <c r="BY81" s="1" t="e">
        <f t="shared" si="76"/>
        <v>#REF!</v>
      </c>
    </row>
    <row r="82" spans="40:77" x14ac:dyDescent="0.2">
      <c r="AN82" s="1">
        <v>31</v>
      </c>
      <c r="AO82" s="1" t="e">
        <f t="shared" si="77"/>
        <v>#REF!</v>
      </c>
      <c r="AP82" s="24" t="e">
        <f t="shared" si="41"/>
        <v>#REF!</v>
      </c>
      <c r="AQ82" s="1" t="e">
        <f t="shared" si="42"/>
        <v>#REF!</v>
      </c>
      <c r="AR82" s="1" t="e">
        <f t="shared" si="43"/>
        <v>#REF!</v>
      </c>
      <c r="AS82" s="1" t="e">
        <f t="shared" si="44"/>
        <v>#REF!</v>
      </c>
      <c r="AT82" s="1" t="e">
        <f t="shared" si="45"/>
        <v>#REF!</v>
      </c>
      <c r="AU82" s="1" t="e">
        <f t="shared" si="46"/>
        <v>#REF!</v>
      </c>
      <c r="AV82" s="1" t="e">
        <f t="shared" si="47"/>
        <v>#REF!</v>
      </c>
      <c r="AW82" s="1" t="e">
        <f t="shared" si="48"/>
        <v>#REF!</v>
      </c>
      <c r="AX82" s="1" t="e">
        <f t="shared" si="49"/>
        <v>#REF!</v>
      </c>
      <c r="AY82" s="1" t="e">
        <f t="shared" si="50"/>
        <v>#REF!</v>
      </c>
      <c r="AZ82" s="1" t="e">
        <f t="shared" si="51"/>
        <v>#REF!</v>
      </c>
      <c r="BA82" s="1" t="e">
        <f t="shared" si="52"/>
        <v>#REF!</v>
      </c>
      <c r="BB82" s="1" t="e">
        <f t="shared" si="53"/>
        <v>#REF!</v>
      </c>
      <c r="BC82" s="1" t="e">
        <f t="shared" si="54"/>
        <v>#REF!</v>
      </c>
      <c r="BD82" s="1" t="e">
        <f t="shared" si="55"/>
        <v>#REF!</v>
      </c>
      <c r="BE82" s="1" t="e">
        <f t="shared" si="56"/>
        <v>#REF!</v>
      </c>
      <c r="BF82" s="1" t="e">
        <f t="shared" si="57"/>
        <v>#REF!</v>
      </c>
      <c r="BG82" s="1" t="e">
        <f t="shared" si="58"/>
        <v>#REF!</v>
      </c>
      <c r="BH82" s="1" t="e">
        <f t="shared" si="59"/>
        <v>#REF!</v>
      </c>
      <c r="BI82" s="1" t="e">
        <f t="shared" si="60"/>
        <v>#REF!</v>
      </c>
      <c r="BJ82" s="1" t="e">
        <f t="shared" si="61"/>
        <v>#REF!</v>
      </c>
      <c r="BK82" s="1" t="e">
        <f t="shared" si="62"/>
        <v>#REF!</v>
      </c>
      <c r="BL82" s="1" t="e">
        <f t="shared" si="63"/>
        <v>#REF!</v>
      </c>
      <c r="BM82" s="1" t="e">
        <f t="shared" si="64"/>
        <v>#REF!</v>
      </c>
      <c r="BN82" s="1" t="e">
        <f t="shared" si="65"/>
        <v>#REF!</v>
      </c>
      <c r="BO82" s="1" t="e">
        <f t="shared" si="66"/>
        <v>#REF!</v>
      </c>
      <c r="BP82" s="1" t="e">
        <f t="shared" si="67"/>
        <v>#REF!</v>
      </c>
      <c r="BQ82" s="1" t="e">
        <f t="shared" si="68"/>
        <v>#REF!</v>
      </c>
      <c r="BR82" s="1" t="e">
        <f t="shared" si="69"/>
        <v>#REF!</v>
      </c>
      <c r="BS82" s="1" t="e">
        <f t="shared" si="70"/>
        <v>#REF!</v>
      </c>
      <c r="BT82" s="1" t="e">
        <f t="shared" si="71"/>
        <v>#REF!</v>
      </c>
      <c r="BU82" s="1" t="e">
        <f t="shared" si="72"/>
        <v>#REF!</v>
      </c>
      <c r="BV82" s="1" t="e">
        <f t="shared" si="73"/>
        <v>#REF!</v>
      </c>
      <c r="BW82" s="1" t="e">
        <f t="shared" si="74"/>
        <v>#REF!</v>
      </c>
      <c r="BX82" s="1" t="e">
        <f t="shared" si="75"/>
        <v>#REF!</v>
      </c>
      <c r="BY82" s="1" t="e">
        <f t="shared" si="76"/>
        <v>#REF!</v>
      </c>
    </row>
    <row r="83" spans="40:77" x14ac:dyDescent="0.2">
      <c r="AN83" s="1">
        <v>32</v>
      </c>
      <c r="AO83" s="1" t="e">
        <f t="shared" si="77"/>
        <v>#REF!</v>
      </c>
      <c r="AP83" s="24" t="e">
        <f t="shared" si="41"/>
        <v>#REF!</v>
      </c>
      <c r="AQ83" s="1" t="e">
        <f t="shared" si="42"/>
        <v>#REF!</v>
      </c>
      <c r="AR83" s="1" t="e">
        <f t="shared" si="43"/>
        <v>#REF!</v>
      </c>
      <c r="AS83" s="1" t="e">
        <f t="shared" si="44"/>
        <v>#REF!</v>
      </c>
      <c r="AT83" s="1" t="e">
        <f t="shared" si="45"/>
        <v>#REF!</v>
      </c>
      <c r="AU83" s="1" t="e">
        <f t="shared" si="46"/>
        <v>#REF!</v>
      </c>
      <c r="AV83" s="1" t="e">
        <f t="shared" si="47"/>
        <v>#REF!</v>
      </c>
      <c r="AW83" s="1" t="e">
        <f t="shared" si="48"/>
        <v>#REF!</v>
      </c>
      <c r="AX83" s="1" t="e">
        <f t="shared" si="49"/>
        <v>#REF!</v>
      </c>
      <c r="AY83" s="1" t="e">
        <f t="shared" si="50"/>
        <v>#REF!</v>
      </c>
      <c r="AZ83" s="1" t="e">
        <f t="shared" si="51"/>
        <v>#REF!</v>
      </c>
      <c r="BA83" s="1" t="e">
        <f t="shared" si="52"/>
        <v>#REF!</v>
      </c>
      <c r="BB83" s="1" t="e">
        <f t="shared" si="53"/>
        <v>#REF!</v>
      </c>
      <c r="BC83" s="1" t="e">
        <f t="shared" si="54"/>
        <v>#REF!</v>
      </c>
      <c r="BD83" s="1" t="e">
        <f t="shared" si="55"/>
        <v>#REF!</v>
      </c>
      <c r="BE83" s="1" t="e">
        <f t="shared" si="56"/>
        <v>#REF!</v>
      </c>
      <c r="BF83" s="1" t="e">
        <f t="shared" si="57"/>
        <v>#REF!</v>
      </c>
      <c r="BG83" s="1" t="e">
        <f t="shared" si="58"/>
        <v>#REF!</v>
      </c>
      <c r="BH83" s="1" t="e">
        <f t="shared" si="59"/>
        <v>#REF!</v>
      </c>
      <c r="BI83" s="1" t="e">
        <f t="shared" si="60"/>
        <v>#REF!</v>
      </c>
      <c r="BJ83" s="1" t="e">
        <f t="shared" si="61"/>
        <v>#REF!</v>
      </c>
      <c r="BK83" s="1" t="e">
        <f t="shared" si="62"/>
        <v>#REF!</v>
      </c>
      <c r="BL83" s="1" t="e">
        <f t="shared" si="63"/>
        <v>#REF!</v>
      </c>
      <c r="BM83" s="1" t="e">
        <f t="shared" si="64"/>
        <v>#REF!</v>
      </c>
      <c r="BN83" s="1" t="e">
        <f t="shared" si="65"/>
        <v>#REF!</v>
      </c>
      <c r="BO83" s="1" t="e">
        <f t="shared" si="66"/>
        <v>#REF!</v>
      </c>
      <c r="BP83" s="1" t="e">
        <f t="shared" si="67"/>
        <v>#REF!</v>
      </c>
      <c r="BQ83" s="1" t="e">
        <f t="shared" si="68"/>
        <v>#REF!</v>
      </c>
      <c r="BR83" s="1" t="e">
        <f t="shared" si="69"/>
        <v>#REF!</v>
      </c>
      <c r="BS83" s="1" t="e">
        <f t="shared" si="70"/>
        <v>#REF!</v>
      </c>
      <c r="BT83" s="1" t="e">
        <f t="shared" si="71"/>
        <v>#REF!</v>
      </c>
      <c r="BU83" s="1" t="e">
        <f t="shared" si="72"/>
        <v>#REF!</v>
      </c>
      <c r="BV83" s="1" t="e">
        <f t="shared" si="73"/>
        <v>#REF!</v>
      </c>
      <c r="BW83" s="1" t="e">
        <f t="shared" si="74"/>
        <v>#REF!</v>
      </c>
      <c r="BX83" s="1" t="e">
        <f t="shared" si="75"/>
        <v>#REF!</v>
      </c>
      <c r="BY83" s="1" t="e">
        <f t="shared" si="76"/>
        <v>#REF!</v>
      </c>
    </row>
    <row r="84" spans="40:77" x14ac:dyDescent="0.2">
      <c r="AN84" s="1">
        <v>33</v>
      </c>
      <c r="AO84" s="1" t="e">
        <f t="shared" si="77"/>
        <v>#REF!</v>
      </c>
      <c r="AP84" s="24" t="e">
        <f t="shared" si="41"/>
        <v>#REF!</v>
      </c>
      <c r="AQ84" s="1" t="e">
        <f t="shared" si="42"/>
        <v>#REF!</v>
      </c>
      <c r="AR84" s="1" t="e">
        <f t="shared" si="43"/>
        <v>#REF!</v>
      </c>
      <c r="AS84" s="1" t="e">
        <f t="shared" si="44"/>
        <v>#REF!</v>
      </c>
      <c r="AT84" s="1" t="e">
        <f t="shared" si="45"/>
        <v>#REF!</v>
      </c>
      <c r="AU84" s="1" t="e">
        <f t="shared" si="46"/>
        <v>#REF!</v>
      </c>
      <c r="AV84" s="1" t="e">
        <f t="shared" si="47"/>
        <v>#REF!</v>
      </c>
      <c r="AW84" s="1" t="e">
        <f t="shared" si="48"/>
        <v>#REF!</v>
      </c>
      <c r="AX84" s="1" t="e">
        <f t="shared" si="49"/>
        <v>#REF!</v>
      </c>
      <c r="AY84" s="1" t="e">
        <f t="shared" si="50"/>
        <v>#REF!</v>
      </c>
      <c r="AZ84" s="1" t="e">
        <f t="shared" si="51"/>
        <v>#REF!</v>
      </c>
      <c r="BA84" s="1" t="e">
        <f t="shared" si="52"/>
        <v>#REF!</v>
      </c>
      <c r="BB84" s="1" t="e">
        <f t="shared" si="53"/>
        <v>#REF!</v>
      </c>
      <c r="BC84" s="1" t="e">
        <f t="shared" si="54"/>
        <v>#REF!</v>
      </c>
      <c r="BD84" s="1" t="e">
        <f t="shared" si="55"/>
        <v>#REF!</v>
      </c>
      <c r="BE84" s="1" t="e">
        <f t="shared" si="56"/>
        <v>#REF!</v>
      </c>
      <c r="BF84" s="1" t="e">
        <f t="shared" si="57"/>
        <v>#REF!</v>
      </c>
      <c r="BG84" s="1" t="e">
        <f t="shared" si="58"/>
        <v>#REF!</v>
      </c>
      <c r="BH84" s="1" t="e">
        <f t="shared" si="59"/>
        <v>#REF!</v>
      </c>
      <c r="BI84" s="1" t="e">
        <f t="shared" si="60"/>
        <v>#REF!</v>
      </c>
      <c r="BJ84" s="1" t="e">
        <f t="shared" si="61"/>
        <v>#REF!</v>
      </c>
      <c r="BK84" s="1" t="e">
        <f t="shared" si="62"/>
        <v>#REF!</v>
      </c>
      <c r="BL84" s="1" t="e">
        <f t="shared" si="63"/>
        <v>#REF!</v>
      </c>
      <c r="BM84" s="1" t="e">
        <f t="shared" si="64"/>
        <v>#REF!</v>
      </c>
      <c r="BN84" s="1" t="e">
        <f t="shared" si="65"/>
        <v>#REF!</v>
      </c>
      <c r="BO84" s="1" t="e">
        <f t="shared" si="66"/>
        <v>#REF!</v>
      </c>
      <c r="BP84" s="1" t="e">
        <f t="shared" si="67"/>
        <v>#REF!</v>
      </c>
      <c r="BQ84" s="1" t="e">
        <f t="shared" si="68"/>
        <v>#REF!</v>
      </c>
      <c r="BR84" s="1" t="e">
        <f t="shared" si="69"/>
        <v>#REF!</v>
      </c>
      <c r="BS84" s="1" t="e">
        <f t="shared" si="70"/>
        <v>#REF!</v>
      </c>
      <c r="BT84" s="1" t="e">
        <f t="shared" si="71"/>
        <v>#REF!</v>
      </c>
      <c r="BU84" s="1" t="e">
        <f t="shared" si="72"/>
        <v>#REF!</v>
      </c>
      <c r="BV84" s="1" t="e">
        <f t="shared" si="73"/>
        <v>#REF!</v>
      </c>
      <c r="BW84" s="1" t="e">
        <f t="shared" si="74"/>
        <v>#REF!</v>
      </c>
      <c r="BX84" s="1" t="e">
        <f t="shared" si="75"/>
        <v>#REF!</v>
      </c>
      <c r="BY84" s="1" t="e">
        <f t="shared" si="76"/>
        <v>#REF!</v>
      </c>
    </row>
    <row r="85" spans="40:77" x14ac:dyDescent="0.2">
      <c r="AN85" s="1">
        <v>34</v>
      </c>
      <c r="AO85" s="1" t="e">
        <f t="shared" si="77"/>
        <v>#REF!</v>
      </c>
      <c r="AP85" s="24" t="e">
        <f t="shared" si="41"/>
        <v>#REF!</v>
      </c>
      <c r="AQ85" s="1" t="e">
        <f t="shared" si="42"/>
        <v>#REF!</v>
      </c>
      <c r="AR85" s="1" t="e">
        <f t="shared" si="43"/>
        <v>#REF!</v>
      </c>
      <c r="AS85" s="1" t="e">
        <f t="shared" si="44"/>
        <v>#REF!</v>
      </c>
      <c r="AT85" s="1" t="e">
        <f t="shared" si="45"/>
        <v>#REF!</v>
      </c>
      <c r="AU85" s="1" t="e">
        <f t="shared" si="46"/>
        <v>#REF!</v>
      </c>
      <c r="AV85" s="1" t="e">
        <f t="shared" si="47"/>
        <v>#REF!</v>
      </c>
      <c r="AW85" s="1" t="e">
        <f t="shared" si="48"/>
        <v>#REF!</v>
      </c>
      <c r="AX85" s="1" t="e">
        <f t="shared" si="49"/>
        <v>#REF!</v>
      </c>
      <c r="AY85" s="1" t="e">
        <f t="shared" si="50"/>
        <v>#REF!</v>
      </c>
      <c r="AZ85" s="1" t="e">
        <f t="shared" si="51"/>
        <v>#REF!</v>
      </c>
      <c r="BA85" s="1" t="e">
        <f t="shared" si="52"/>
        <v>#REF!</v>
      </c>
      <c r="BB85" s="1" t="e">
        <f t="shared" si="53"/>
        <v>#REF!</v>
      </c>
      <c r="BC85" s="1" t="e">
        <f t="shared" si="54"/>
        <v>#REF!</v>
      </c>
      <c r="BD85" s="1" t="e">
        <f t="shared" si="55"/>
        <v>#REF!</v>
      </c>
      <c r="BE85" s="1" t="e">
        <f t="shared" si="56"/>
        <v>#REF!</v>
      </c>
      <c r="BF85" s="1" t="e">
        <f t="shared" si="57"/>
        <v>#REF!</v>
      </c>
      <c r="BG85" s="1" t="e">
        <f t="shared" si="58"/>
        <v>#REF!</v>
      </c>
      <c r="BH85" s="1" t="e">
        <f t="shared" si="59"/>
        <v>#REF!</v>
      </c>
      <c r="BI85" s="1" t="e">
        <f t="shared" si="60"/>
        <v>#REF!</v>
      </c>
      <c r="BJ85" s="1" t="e">
        <f t="shared" si="61"/>
        <v>#REF!</v>
      </c>
      <c r="BK85" s="1" t="e">
        <f t="shared" si="62"/>
        <v>#REF!</v>
      </c>
      <c r="BL85" s="1" t="e">
        <f t="shared" si="63"/>
        <v>#REF!</v>
      </c>
      <c r="BM85" s="1" t="e">
        <f t="shared" si="64"/>
        <v>#REF!</v>
      </c>
      <c r="BN85" s="1" t="e">
        <f t="shared" si="65"/>
        <v>#REF!</v>
      </c>
      <c r="BO85" s="1" t="e">
        <f t="shared" si="66"/>
        <v>#REF!</v>
      </c>
      <c r="BP85" s="1" t="e">
        <f t="shared" si="67"/>
        <v>#REF!</v>
      </c>
      <c r="BQ85" s="1" t="e">
        <f t="shared" si="68"/>
        <v>#REF!</v>
      </c>
      <c r="BR85" s="1" t="e">
        <f t="shared" si="69"/>
        <v>#REF!</v>
      </c>
      <c r="BS85" s="1" t="e">
        <f t="shared" si="70"/>
        <v>#REF!</v>
      </c>
      <c r="BT85" s="1" t="e">
        <f t="shared" si="71"/>
        <v>#REF!</v>
      </c>
      <c r="BU85" s="1" t="e">
        <f t="shared" si="72"/>
        <v>#REF!</v>
      </c>
      <c r="BV85" s="1" t="e">
        <f t="shared" si="73"/>
        <v>#REF!</v>
      </c>
      <c r="BW85" s="1" t="e">
        <f t="shared" si="74"/>
        <v>#REF!</v>
      </c>
      <c r="BX85" s="1" t="e">
        <f t="shared" si="75"/>
        <v>#REF!</v>
      </c>
      <c r="BY85" s="1" t="e">
        <f t="shared" si="76"/>
        <v>#REF!</v>
      </c>
    </row>
    <row r="86" spans="40:77" x14ac:dyDescent="0.2">
      <c r="AN86" s="1">
        <v>35</v>
      </c>
      <c r="AO86" s="1" t="e">
        <f t="shared" si="77"/>
        <v>#REF!</v>
      </c>
      <c r="AP86" s="24" t="e">
        <f t="shared" si="41"/>
        <v>#REF!</v>
      </c>
      <c r="AQ86" s="1" t="e">
        <f t="shared" si="42"/>
        <v>#REF!</v>
      </c>
      <c r="AR86" s="1" t="e">
        <f t="shared" si="43"/>
        <v>#REF!</v>
      </c>
      <c r="AS86" s="1" t="e">
        <f t="shared" si="44"/>
        <v>#REF!</v>
      </c>
      <c r="AT86" s="1" t="e">
        <f t="shared" si="45"/>
        <v>#REF!</v>
      </c>
      <c r="AU86" s="1" t="e">
        <f t="shared" si="46"/>
        <v>#REF!</v>
      </c>
      <c r="AV86" s="1" t="e">
        <f t="shared" si="47"/>
        <v>#REF!</v>
      </c>
      <c r="AW86" s="1" t="e">
        <f t="shared" si="48"/>
        <v>#REF!</v>
      </c>
      <c r="AX86" s="1" t="e">
        <f t="shared" si="49"/>
        <v>#REF!</v>
      </c>
      <c r="AY86" s="1" t="e">
        <f t="shared" si="50"/>
        <v>#REF!</v>
      </c>
      <c r="AZ86" s="1" t="e">
        <f t="shared" si="51"/>
        <v>#REF!</v>
      </c>
      <c r="BA86" s="1" t="e">
        <f t="shared" si="52"/>
        <v>#REF!</v>
      </c>
      <c r="BB86" s="1" t="e">
        <f t="shared" si="53"/>
        <v>#REF!</v>
      </c>
      <c r="BC86" s="1" t="e">
        <f t="shared" si="54"/>
        <v>#REF!</v>
      </c>
      <c r="BD86" s="1" t="e">
        <f t="shared" si="55"/>
        <v>#REF!</v>
      </c>
      <c r="BE86" s="1" t="e">
        <f t="shared" si="56"/>
        <v>#REF!</v>
      </c>
      <c r="BF86" s="1" t="e">
        <f t="shared" si="57"/>
        <v>#REF!</v>
      </c>
      <c r="BG86" s="1" t="e">
        <f t="shared" si="58"/>
        <v>#REF!</v>
      </c>
      <c r="BH86" s="1" t="e">
        <f t="shared" si="59"/>
        <v>#REF!</v>
      </c>
      <c r="BI86" s="1" t="e">
        <f t="shared" si="60"/>
        <v>#REF!</v>
      </c>
      <c r="BJ86" s="1" t="e">
        <f t="shared" si="61"/>
        <v>#REF!</v>
      </c>
      <c r="BK86" s="1" t="e">
        <f t="shared" si="62"/>
        <v>#REF!</v>
      </c>
      <c r="BL86" s="1" t="e">
        <f t="shared" si="63"/>
        <v>#REF!</v>
      </c>
      <c r="BM86" s="1" t="e">
        <f t="shared" si="64"/>
        <v>#REF!</v>
      </c>
      <c r="BN86" s="1" t="e">
        <f t="shared" si="65"/>
        <v>#REF!</v>
      </c>
      <c r="BO86" s="1" t="e">
        <f t="shared" si="66"/>
        <v>#REF!</v>
      </c>
      <c r="BP86" s="1" t="e">
        <f t="shared" si="67"/>
        <v>#REF!</v>
      </c>
      <c r="BQ86" s="1" t="e">
        <f t="shared" si="68"/>
        <v>#REF!</v>
      </c>
      <c r="BR86" s="1" t="e">
        <f t="shared" si="69"/>
        <v>#REF!</v>
      </c>
      <c r="BS86" s="1" t="e">
        <f t="shared" si="70"/>
        <v>#REF!</v>
      </c>
      <c r="BT86" s="1" t="e">
        <f t="shared" si="71"/>
        <v>#REF!</v>
      </c>
      <c r="BU86" s="1" t="e">
        <f t="shared" si="72"/>
        <v>#REF!</v>
      </c>
      <c r="BV86" s="1" t="e">
        <f t="shared" si="73"/>
        <v>#REF!</v>
      </c>
      <c r="BW86" s="1" t="e">
        <f t="shared" si="74"/>
        <v>#REF!</v>
      </c>
      <c r="BX86" s="1" t="e">
        <f t="shared" si="75"/>
        <v>#REF!</v>
      </c>
      <c r="BY86" s="1" t="e">
        <f t="shared" si="76"/>
        <v>#REF!</v>
      </c>
    </row>
    <row r="87" spans="40:77" x14ac:dyDescent="0.2">
      <c r="AN87" s="1">
        <v>36</v>
      </c>
      <c r="AO87" s="1" t="e">
        <f t="shared" si="77"/>
        <v>#REF!</v>
      </c>
      <c r="AP87" s="24" t="e">
        <f t="shared" si="41"/>
        <v>#REF!</v>
      </c>
      <c r="AQ87" s="1" t="e">
        <f t="shared" si="42"/>
        <v>#REF!</v>
      </c>
      <c r="AR87" s="1" t="e">
        <f t="shared" si="43"/>
        <v>#REF!</v>
      </c>
      <c r="AS87" s="1" t="e">
        <f t="shared" si="44"/>
        <v>#REF!</v>
      </c>
      <c r="AT87" s="1" t="e">
        <f t="shared" si="45"/>
        <v>#REF!</v>
      </c>
      <c r="AU87" s="1" t="e">
        <f t="shared" si="46"/>
        <v>#REF!</v>
      </c>
      <c r="AV87" s="1" t="e">
        <f t="shared" si="47"/>
        <v>#REF!</v>
      </c>
      <c r="AW87" s="1" t="e">
        <f t="shared" si="48"/>
        <v>#REF!</v>
      </c>
      <c r="AX87" s="1" t="e">
        <f t="shared" si="49"/>
        <v>#REF!</v>
      </c>
      <c r="AY87" s="1" t="e">
        <f t="shared" si="50"/>
        <v>#REF!</v>
      </c>
      <c r="AZ87" s="1" t="e">
        <f t="shared" si="51"/>
        <v>#REF!</v>
      </c>
      <c r="BA87" s="1" t="e">
        <f t="shared" si="52"/>
        <v>#REF!</v>
      </c>
      <c r="BB87" s="1" t="e">
        <f t="shared" si="53"/>
        <v>#REF!</v>
      </c>
      <c r="BC87" s="1" t="e">
        <f t="shared" si="54"/>
        <v>#REF!</v>
      </c>
      <c r="BD87" s="1" t="e">
        <f t="shared" si="55"/>
        <v>#REF!</v>
      </c>
      <c r="BE87" s="1" t="e">
        <f t="shared" si="56"/>
        <v>#REF!</v>
      </c>
      <c r="BF87" s="1" t="e">
        <f t="shared" si="57"/>
        <v>#REF!</v>
      </c>
      <c r="BG87" s="1" t="e">
        <f t="shared" si="58"/>
        <v>#REF!</v>
      </c>
      <c r="BH87" s="1" t="e">
        <f t="shared" si="59"/>
        <v>#REF!</v>
      </c>
      <c r="BI87" s="1" t="e">
        <f t="shared" si="60"/>
        <v>#REF!</v>
      </c>
      <c r="BJ87" s="1" t="e">
        <f t="shared" si="61"/>
        <v>#REF!</v>
      </c>
      <c r="BK87" s="1" t="e">
        <f t="shared" si="62"/>
        <v>#REF!</v>
      </c>
      <c r="BL87" s="1" t="e">
        <f t="shared" si="63"/>
        <v>#REF!</v>
      </c>
      <c r="BM87" s="1" t="e">
        <f t="shared" si="64"/>
        <v>#REF!</v>
      </c>
      <c r="BN87" s="1" t="e">
        <f t="shared" si="65"/>
        <v>#REF!</v>
      </c>
      <c r="BO87" s="1" t="e">
        <f t="shared" si="66"/>
        <v>#REF!</v>
      </c>
      <c r="BP87" s="1" t="e">
        <f t="shared" si="67"/>
        <v>#REF!</v>
      </c>
      <c r="BQ87" s="1" t="e">
        <f t="shared" si="68"/>
        <v>#REF!</v>
      </c>
      <c r="BR87" s="1" t="e">
        <f t="shared" si="69"/>
        <v>#REF!</v>
      </c>
      <c r="BS87" s="1" t="e">
        <f t="shared" si="70"/>
        <v>#REF!</v>
      </c>
      <c r="BT87" s="1" t="e">
        <f t="shared" si="71"/>
        <v>#REF!</v>
      </c>
      <c r="BU87" s="1" t="e">
        <f t="shared" si="72"/>
        <v>#REF!</v>
      </c>
      <c r="BV87" s="1" t="e">
        <f t="shared" si="73"/>
        <v>#REF!</v>
      </c>
      <c r="BW87" s="1" t="e">
        <f t="shared" si="74"/>
        <v>#REF!</v>
      </c>
      <c r="BX87" s="1" t="e">
        <f t="shared" si="75"/>
        <v>#REF!</v>
      </c>
      <c r="BY87" s="1" t="e">
        <f t="shared" si="76"/>
        <v>#REF!</v>
      </c>
    </row>
    <row r="88" spans="40:77" x14ac:dyDescent="0.2">
      <c r="AN88" s="1">
        <v>37</v>
      </c>
      <c r="AO88" s="1" t="e">
        <f t="shared" si="77"/>
        <v>#REF!</v>
      </c>
      <c r="AP88" s="24" t="e">
        <f t="shared" si="41"/>
        <v>#REF!</v>
      </c>
      <c r="AQ88" s="1" t="e">
        <f t="shared" si="42"/>
        <v>#REF!</v>
      </c>
      <c r="AR88" s="1" t="e">
        <f t="shared" si="43"/>
        <v>#REF!</v>
      </c>
      <c r="AS88" s="1" t="e">
        <f t="shared" si="44"/>
        <v>#REF!</v>
      </c>
      <c r="AT88" s="1" t="e">
        <f t="shared" si="45"/>
        <v>#REF!</v>
      </c>
      <c r="AU88" s="1" t="e">
        <f t="shared" si="46"/>
        <v>#REF!</v>
      </c>
      <c r="AV88" s="1" t="e">
        <f t="shared" si="47"/>
        <v>#REF!</v>
      </c>
      <c r="AW88" s="1" t="e">
        <f t="shared" si="48"/>
        <v>#REF!</v>
      </c>
      <c r="AX88" s="1" t="e">
        <f t="shared" si="49"/>
        <v>#REF!</v>
      </c>
      <c r="AY88" s="1" t="e">
        <f t="shared" si="50"/>
        <v>#REF!</v>
      </c>
      <c r="AZ88" s="1" t="e">
        <f t="shared" si="51"/>
        <v>#REF!</v>
      </c>
      <c r="BA88" s="1" t="e">
        <f t="shared" si="52"/>
        <v>#REF!</v>
      </c>
      <c r="BB88" s="1" t="e">
        <f t="shared" si="53"/>
        <v>#REF!</v>
      </c>
      <c r="BC88" s="1" t="e">
        <f t="shared" si="54"/>
        <v>#REF!</v>
      </c>
      <c r="BD88" s="1" t="e">
        <f t="shared" si="55"/>
        <v>#REF!</v>
      </c>
      <c r="BE88" s="1" t="e">
        <f t="shared" si="56"/>
        <v>#REF!</v>
      </c>
      <c r="BF88" s="1" t="e">
        <f t="shared" si="57"/>
        <v>#REF!</v>
      </c>
      <c r="BG88" s="1" t="e">
        <f t="shared" si="58"/>
        <v>#REF!</v>
      </c>
      <c r="BH88" s="1" t="e">
        <f t="shared" si="59"/>
        <v>#REF!</v>
      </c>
      <c r="BI88" s="1" t="e">
        <f t="shared" si="60"/>
        <v>#REF!</v>
      </c>
      <c r="BJ88" s="1" t="e">
        <f t="shared" si="61"/>
        <v>#REF!</v>
      </c>
      <c r="BK88" s="1" t="e">
        <f t="shared" si="62"/>
        <v>#REF!</v>
      </c>
      <c r="BL88" s="1" t="e">
        <f t="shared" si="63"/>
        <v>#REF!</v>
      </c>
      <c r="BM88" s="1" t="e">
        <f t="shared" si="64"/>
        <v>#REF!</v>
      </c>
      <c r="BN88" s="1" t="e">
        <f t="shared" si="65"/>
        <v>#REF!</v>
      </c>
      <c r="BO88" s="1" t="e">
        <f t="shared" si="66"/>
        <v>#REF!</v>
      </c>
      <c r="BP88" s="1" t="e">
        <f t="shared" si="67"/>
        <v>#REF!</v>
      </c>
      <c r="BQ88" s="1" t="e">
        <f t="shared" si="68"/>
        <v>#REF!</v>
      </c>
      <c r="BR88" s="1" t="e">
        <f t="shared" si="69"/>
        <v>#REF!</v>
      </c>
      <c r="BS88" s="1" t="e">
        <f t="shared" si="70"/>
        <v>#REF!</v>
      </c>
      <c r="BT88" s="1" t="e">
        <f t="shared" si="71"/>
        <v>#REF!</v>
      </c>
      <c r="BU88" s="1" t="e">
        <f t="shared" si="72"/>
        <v>#REF!</v>
      </c>
      <c r="BV88" s="1" t="e">
        <f t="shared" si="73"/>
        <v>#REF!</v>
      </c>
      <c r="BW88" s="1" t="e">
        <f t="shared" si="74"/>
        <v>#REF!</v>
      </c>
      <c r="BX88" s="1" t="e">
        <f t="shared" si="75"/>
        <v>#REF!</v>
      </c>
      <c r="BY88" s="1" t="e">
        <f t="shared" si="76"/>
        <v>#REF!</v>
      </c>
    </row>
    <row r="89" spans="40:77" x14ac:dyDescent="0.2">
      <c r="AN89" s="1">
        <v>38</v>
      </c>
      <c r="AO89" s="1" t="e">
        <f t="shared" si="77"/>
        <v>#REF!</v>
      </c>
      <c r="AP89" s="24" t="e">
        <f t="shared" si="41"/>
        <v>#REF!</v>
      </c>
      <c r="AQ89" s="1" t="e">
        <f t="shared" si="42"/>
        <v>#REF!</v>
      </c>
      <c r="AR89" s="1" t="e">
        <f t="shared" si="43"/>
        <v>#REF!</v>
      </c>
      <c r="AS89" s="1" t="e">
        <f t="shared" si="44"/>
        <v>#REF!</v>
      </c>
      <c r="AT89" s="1" t="e">
        <f t="shared" si="45"/>
        <v>#REF!</v>
      </c>
      <c r="AU89" s="1" t="e">
        <f t="shared" si="46"/>
        <v>#REF!</v>
      </c>
      <c r="AV89" s="1" t="e">
        <f t="shared" si="47"/>
        <v>#REF!</v>
      </c>
      <c r="AW89" s="1" t="e">
        <f t="shared" si="48"/>
        <v>#REF!</v>
      </c>
      <c r="AX89" s="1" t="e">
        <f t="shared" si="49"/>
        <v>#REF!</v>
      </c>
      <c r="AY89" s="1" t="e">
        <f t="shared" si="50"/>
        <v>#REF!</v>
      </c>
      <c r="AZ89" s="1" t="e">
        <f t="shared" si="51"/>
        <v>#REF!</v>
      </c>
      <c r="BA89" s="1" t="e">
        <f t="shared" si="52"/>
        <v>#REF!</v>
      </c>
      <c r="BB89" s="1" t="e">
        <f t="shared" si="53"/>
        <v>#REF!</v>
      </c>
      <c r="BC89" s="1" t="e">
        <f t="shared" si="54"/>
        <v>#REF!</v>
      </c>
      <c r="BD89" s="1" t="e">
        <f t="shared" si="55"/>
        <v>#REF!</v>
      </c>
      <c r="BE89" s="1" t="e">
        <f t="shared" si="56"/>
        <v>#REF!</v>
      </c>
      <c r="BF89" s="1" t="e">
        <f t="shared" si="57"/>
        <v>#REF!</v>
      </c>
      <c r="BG89" s="1" t="e">
        <f t="shared" si="58"/>
        <v>#REF!</v>
      </c>
      <c r="BH89" s="1" t="e">
        <f t="shared" si="59"/>
        <v>#REF!</v>
      </c>
      <c r="BI89" s="1" t="e">
        <f t="shared" si="60"/>
        <v>#REF!</v>
      </c>
      <c r="BJ89" s="1" t="e">
        <f t="shared" si="61"/>
        <v>#REF!</v>
      </c>
      <c r="BK89" s="1" t="e">
        <f t="shared" si="62"/>
        <v>#REF!</v>
      </c>
      <c r="BL89" s="1" t="e">
        <f t="shared" si="63"/>
        <v>#REF!</v>
      </c>
      <c r="BM89" s="1" t="e">
        <f t="shared" si="64"/>
        <v>#REF!</v>
      </c>
      <c r="BN89" s="1" t="e">
        <f t="shared" si="65"/>
        <v>#REF!</v>
      </c>
      <c r="BO89" s="1" t="e">
        <f t="shared" si="66"/>
        <v>#REF!</v>
      </c>
      <c r="BP89" s="1" t="e">
        <f t="shared" si="67"/>
        <v>#REF!</v>
      </c>
      <c r="BQ89" s="1" t="e">
        <f t="shared" si="68"/>
        <v>#REF!</v>
      </c>
      <c r="BR89" s="1" t="e">
        <f t="shared" si="69"/>
        <v>#REF!</v>
      </c>
      <c r="BS89" s="1" t="e">
        <f t="shared" si="70"/>
        <v>#REF!</v>
      </c>
      <c r="BT89" s="1" t="e">
        <f t="shared" si="71"/>
        <v>#REF!</v>
      </c>
      <c r="BU89" s="1" t="e">
        <f t="shared" si="72"/>
        <v>#REF!</v>
      </c>
      <c r="BV89" s="1" t="e">
        <f t="shared" si="73"/>
        <v>#REF!</v>
      </c>
      <c r="BW89" s="1" t="e">
        <f t="shared" si="74"/>
        <v>#REF!</v>
      </c>
      <c r="BX89" s="1" t="e">
        <f t="shared" si="75"/>
        <v>#REF!</v>
      </c>
      <c r="BY89" s="1" t="e">
        <f t="shared" si="76"/>
        <v>#REF!</v>
      </c>
    </row>
    <row r="90" spans="40:77" x14ac:dyDescent="0.2">
      <c r="AN90" s="1">
        <v>39</v>
      </c>
      <c r="AO90" s="1" t="e">
        <f t="shared" si="77"/>
        <v>#REF!</v>
      </c>
      <c r="AP90" s="24" t="e">
        <f t="shared" si="41"/>
        <v>#REF!</v>
      </c>
      <c r="AQ90" s="1" t="e">
        <f t="shared" si="42"/>
        <v>#REF!</v>
      </c>
      <c r="AR90" s="1" t="e">
        <f t="shared" si="43"/>
        <v>#REF!</v>
      </c>
      <c r="AS90" s="1" t="e">
        <f t="shared" si="44"/>
        <v>#REF!</v>
      </c>
      <c r="AT90" s="1" t="e">
        <f t="shared" si="45"/>
        <v>#REF!</v>
      </c>
      <c r="AU90" s="1" t="e">
        <f t="shared" si="46"/>
        <v>#REF!</v>
      </c>
      <c r="AV90" s="1" t="e">
        <f t="shared" si="47"/>
        <v>#REF!</v>
      </c>
      <c r="AW90" s="1" t="e">
        <f t="shared" si="48"/>
        <v>#REF!</v>
      </c>
      <c r="AX90" s="1" t="e">
        <f t="shared" si="49"/>
        <v>#REF!</v>
      </c>
      <c r="AY90" s="1" t="e">
        <f t="shared" si="50"/>
        <v>#REF!</v>
      </c>
      <c r="AZ90" s="1" t="e">
        <f t="shared" si="51"/>
        <v>#REF!</v>
      </c>
      <c r="BA90" s="1" t="e">
        <f t="shared" si="52"/>
        <v>#REF!</v>
      </c>
      <c r="BB90" s="1" t="e">
        <f t="shared" si="53"/>
        <v>#REF!</v>
      </c>
      <c r="BC90" s="1" t="e">
        <f t="shared" si="54"/>
        <v>#REF!</v>
      </c>
      <c r="BD90" s="1" t="e">
        <f t="shared" si="55"/>
        <v>#REF!</v>
      </c>
      <c r="BE90" s="1" t="e">
        <f t="shared" si="56"/>
        <v>#REF!</v>
      </c>
      <c r="BF90" s="1" t="e">
        <f t="shared" si="57"/>
        <v>#REF!</v>
      </c>
      <c r="BG90" s="1" t="e">
        <f t="shared" si="58"/>
        <v>#REF!</v>
      </c>
      <c r="BH90" s="1" t="e">
        <f t="shared" si="59"/>
        <v>#REF!</v>
      </c>
      <c r="BI90" s="1" t="e">
        <f t="shared" si="60"/>
        <v>#REF!</v>
      </c>
      <c r="BJ90" s="1" t="e">
        <f t="shared" si="61"/>
        <v>#REF!</v>
      </c>
      <c r="BK90" s="1" t="e">
        <f t="shared" si="62"/>
        <v>#REF!</v>
      </c>
      <c r="BL90" s="1" t="e">
        <f t="shared" si="63"/>
        <v>#REF!</v>
      </c>
      <c r="BM90" s="1" t="e">
        <f t="shared" si="64"/>
        <v>#REF!</v>
      </c>
      <c r="BN90" s="1" t="e">
        <f t="shared" si="65"/>
        <v>#REF!</v>
      </c>
      <c r="BO90" s="1" t="e">
        <f t="shared" si="66"/>
        <v>#REF!</v>
      </c>
      <c r="BP90" s="1" t="e">
        <f t="shared" si="67"/>
        <v>#REF!</v>
      </c>
      <c r="BQ90" s="1" t="e">
        <f t="shared" si="68"/>
        <v>#REF!</v>
      </c>
      <c r="BR90" s="1" t="e">
        <f t="shared" si="69"/>
        <v>#REF!</v>
      </c>
      <c r="BS90" s="1" t="e">
        <f t="shared" si="70"/>
        <v>#REF!</v>
      </c>
      <c r="BT90" s="1" t="e">
        <f t="shared" si="71"/>
        <v>#REF!</v>
      </c>
      <c r="BU90" s="1" t="e">
        <f t="shared" si="72"/>
        <v>#REF!</v>
      </c>
      <c r="BV90" s="1" t="e">
        <f t="shared" si="73"/>
        <v>#REF!</v>
      </c>
      <c r="BW90" s="1" t="e">
        <f t="shared" si="74"/>
        <v>#REF!</v>
      </c>
      <c r="BX90" s="1" t="e">
        <f t="shared" si="75"/>
        <v>#REF!</v>
      </c>
      <c r="BY90" s="1" t="e">
        <f t="shared" si="76"/>
        <v>#REF!</v>
      </c>
    </row>
    <row r="91" spans="40:77" x14ac:dyDescent="0.2">
      <c r="AN91" s="1">
        <v>40</v>
      </c>
      <c r="AO91" s="1" t="e">
        <f t="shared" si="77"/>
        <v>#REF!</v>
      </c>
      <c r="AP91" s="24" t="e">
        <f t="shared" si="41"/>
        <v>#REF!</v>
      </c>
      <c r="AQ91" s="1" t="e">
        <f t="shared" si="42"/>
        <v>#REF!</v>
      </c>
      <c r="AR91" s="1" t="e">
        <f t="shared" si="43"/>
        <v>#REF!</v>
      </c>
      <c r="AS91" s="1" t="e">
        <f t="shared" si="44"/>
        <v>#REF!</v>
      </c>
      <c r="AT91" s="1" t="e">
        <f t="shared" si="45"/>
        <v>#REF!</v>
      </c>
      <c r="AU91" s="1" t="e">
        <f t="shared" si="46"/>
        <v>#REF!</v>
      </c>
      <c r="AV91" s="1" t="e">
        <f t="shared" si="47"/>
        <v>#REF!</v>
      </c>
      <c r="AW91" s="1" t="e">
        <f t="shared" si="48"/>
        <v>#REF!</v>
      </c>
      <c r="AX91" s="1" t="e">
        <f t="shared" si="49"/>
        <v>#REF!</v>
      </c>
      <c r="AY91" s="1" t="e">
        <f t="shared" si="50"/>
        <v>#REF!</v>
      </c>
      <c r="AZ91" s="1" t="e">
        <f t="shared" si="51"/>
        <v>#REF!</v>
      </c>
      <c r="BA91" s="1" t="e">
        <f t="shared" si="52"/>
        <v>#REF!</v>
      </c>
      <c r="BB91" s="1" t="e">
        <f t="shared" si="53"/>
        <v>#REF!</v>
      </c>
      <c r="BC91" s="1" t="e">
        <f t="shared" si="54"/>
        <v>#REF!</v>
      </c>
      <c r="BD91" s="1" t="e">
        <f t="shared" si="55"/>
        <v>#REF!</v>
      </c>
      <c r="BE91" s="1" t="e">
        <f t="shared" si="56"/>
        <v>#REF!</v>
      </c>
      <c r="BF91" s="1" t="e">
        <f t="shared" si="57"/>
        <v>#REF!</v>
      </c>
      <c r="BG91" s="1" t="e">
        <f t="shared" si="58"/>
        <v>#REF!</v>
      </c>
      <c r="BH91" s="1" t="e">
        <f t="shared" si="59"/>
        <v>#REF!</v>
      </c>
      <c r="BI91" s="1" t="e">
        <f t="shared" si="60"/>
        <v>#REF!</v>
      </c>
      <c r="BJ91" s="1" t="e">
        <f t="shared" si="61"/>
        <v>#REF!</v>
      </c>
      <c r="BK91" s="1" t="e">
        <f t="shared" si="62"/>
        <v>#REF!</v>
      </c>
      <c r="BL91" s="1" t="e">
        <f t="shared" si="63"/>
        <v>#REF!</v>
      </c>
      <c r="BM91" s="1" t="e">
        <f t="shared" si="64"/>
        <v>#REF!</v>
      </c>
      <c r="BN91" s="1" t="e">
        <f t="shared" si="65"/>
        <v>#REF!</v>
      </c>
      <c r="BO91" s="1" t="e">
        <f t="shared" si="66"/>
        <v>#REF!</v>
      </c>
      <c r="BP91" s="1" t="e">
        <f t="shared" si="67"/>
        <v>#REF!</v>
      </c>
      <c r="BQ91" s="1" t="e">
        <f t="shared" si="68"/>
        <v>#REF!</v>
      </c>
      <c r="BR91" s="1" t="e">
        <f t="shared" si="69"/>
        <v>#REF!</v>
      </c>
      <c r="BS91" s="1" t="e">
        <f t="shared" si="70"/>
        <v>#REF!</v>
      </c>
      <c r="BT91" s="1" t="e">
        <f t="shared" si="71"/>
        <v>#REF!</v>
      </c>
      <c r="BU91" s="1" t="e">
        <f t="shared" si="72"/>
        <v>#REF!</v>
      </c>
      <c r="BV91" s="1" t="e">
        <f t="shared" si="73"/>
        <v>#REF!</v>
      </c>
      <c r="BW91" s="1" t="e">
        <f t="shared" si="74"/>
        <v>#REF!</v>
      </c>
      <c r="BX91" s="1" t="e">
        <f t="shared" si="75"/>
        <v>#REF!</v>
      </c>
      <c r="BY91" s="1" t="e">
        <f t="shared" si="76"/>
        <v>#REF!</v>
      </c>
    </row>
    <row r="96" spans="40:77" x14ac:dyDescent="0.2">
      <c r="AN96" s="1">
        <v>1</v>
      </c>
      <c r="AO96" s="1" t="e">
        <f>AO7</f>
        <v>#REF!</v>
      </c>
      <c r="AP96" s="24" t="e">
        <f>AP7</f>
        <v>#REF!</v>
      </c>
      <c r="AQ96" s="1" t="e">
        <f t="shared" ref="AQ96:BY96" si="78">AQ7</f>
        <v>#REF!</v>
      </c>
      <c r="AR96" s="1" t="e">
        <f t="shared" si="78"/>
        <v>#REF!</v>
      </c>
      <c r="AS96" s="1" t="e">
        <f t="shared" si="78"/>
        <v>#REF!</v>
      </c>
      <c r="AT96" s="1" t="e">
        <f t="shared" si="78"/>
        <v>#REF!</v>
      </c>
      <c r="AU96" s="1" t="e">
        <f t="shared" si="78"/>
        <v>#REF!</v>
      </c>
      <c r="AV96" s="1" t="e">
        <f t="shared" si="78"/>
        <v>#REF!</v>
      </c>
      <c r="AW96" s="1" t="e">
        <f t="shared" si="78"/>
        <v>#REF!</v>
      </c>
      <c r="AX96" s="1" t="e">
        <f t="shared" si="78"/>
        <v>#REF!</v>
      </c>
      <c r="AY96" s="1" t="e">
        <f t="shared" si="78"/>
        <v>#REF!</v>
      </c>
      <c r="AZ96" s="1" t="e">
        <f t="shared" si="78"/>
        <v>#REF!</v>
      </c>
      <c r="BA96" s="1" t="e">
        <f t="shared" si="78"/>
        <v>#REF!</v>
      </c>
      <c r="BB96" s="1" t="e">
        <f t="shared" si="78"/>
        <v>#REF!</v>
      </c>
      <c r="BC96" s="1" t="e">
        <f t="shared" si="78"/>
        <v>#REF!</v>
      </c>
      <c r="BD96" s="1" t="e">
        <f t="shared" si="78"/>
        <v>#REF!</v>
      </c>
      <c r="BE96" s="1" t="e">
        <f t="shared" si="78"/>
        <v>#REF!</v>
      </c>
      <c r="BF96" s="1" t="e">
        <f t="shared" si="78"/>
        <v>#REF!</v>
      </c>
      <c r="BG96" s="1" t="e">
        <f t="shared" si="78"/>
        <v>#REF!</v>
      </c>
      <c r="BH96" s="1" t="e">
        <f t="shared" si="78"/>
        <v>#REF!</v>
      </c>
      <c r="BI96" s="1" t="e">
        <f t="shared" si="78"/>
        <v>#REF!</v>
      </c>
      <c r="BJ96" s="1" t="e">
        <f t="shared" si="78"/>
        <v>#REF!</v>
      </c>
      <c r="BK96" s="1" t="e">
        <f t="shared" si="78"/>
        <v>#REF!</v>
      </c>
      <c r="BL96" s="1" t="e">
        <f t="shared" si="78"/>
        <v>#REF!</v>
      </c>
      <c r="BM96" s="1" t="e">
        <f t="shared" si="78"/>
        <v>#REF!</v>
      </c>
      <c r="BN96" s="1" t="e">
        <f t="shared" si="78"/>
        <v>#REF!</v>
      </c>
      <c r="BO96" s="1" t="e">
        <f t="shared" si="78"/>
        <v>#REF!</v>
      </c>
      <c r="BP96" s="1" t="e">
        <f t="shared" si="78"/>
        <v>#REF!</v>
      </c>
      <c r="BQ96" s="1" t="e">
        <f t="shared" si="78"/>
        <v>#REF!</v>
      </c>
      <c r="BR96" s="1" t="e">
        <f t="shared" si="78"/>
        <v>#REF!</v>
      </c>
      <c r="BS96" s="1" t="e">
        <f t="shared" si="78"/>
        <v>#REF!</v>
      </c>
      <c r="BT96" s="1" t="e">
        <f t="shared" si="78"/>
        <v>#REF!</v>
      </c>
      <c r="BU96" s="1" t="e">
        <f t="shared" si="78"/>
        <v>#REF!</v>
      </c>
      <c r="BV96" s="1" t="e">
        <f t="shared" si="78"/>
        <v>#REF!</v>
      </c>
      <c r="BW96" s="1" t="e">
        <f t="shared" si="78"/>
        <v>#REF!</v>
      </c>
      <c r="BX96" s="1" t="e">
        <f t="shared" si="78"/>
        <v>#REF!</v>
      </c>
      <c r="BY96" s="1" t="e">
        <f t="shared" si="78"/>
        <v>#REF!</v>
      </c>
    </row>
    <row r="97" spans="40:77" x14ac:dyDescent="0.2">
      <c r="AN97" s="1">
        <v>2</v>
      </c>
      <c r="AO97" s="1" t="e">
        <f t="shared" ref="AO97:AP135" si="79">AO8</f>
        <v>#REF!</v>
      </c>
      <c r="AP97" s="24" t="str">
        <f t="shared" si="79"/>
        <v>Lovely Fairy From The Higherwoods</v>
      </c>
      <c r="AQ97" s="1" t="e">
        <f t="shared" ref="AQ97:BY97" si="80">AQ8</f>
        <v>#REF!</v>
      </c>
      <c r="AR97" s="1" t="e">
        <f t="shared" si="80"/>
        <v>#REF!</v>
      </c>
      <c r="AS97" s="1" t="e">
        <f t="shared" si="80"/>
        <v>#REF!</v>
      </c>
      <c r="AT97" s="1" t="e">
        <f t="shared" si="80"/>
        <v>#REF!</v>
      </c>
      <c r="AU97" s="1" t="e">
        <f t="shared" si="80"/>
        <v>#REF!</v>
      </c>
      <c r="AV97" s="1" t="e">
        <f t="shared" si="80"/>
        <v>#REF!</v>
      </c>
      <c r="AW97" s="1">
        <f t="shared" si="80"/>
        <v>0</v>
      </c>
      <c r="AX97" s="1">
        <f t="shared" si="80"/>
        <v>0</v>
      </c>
      <c r="AY97" s="1">
        <f t="shared" si="80"/>
        <v>0</v>
      </c>
      <c r="AZ97" s="1">
        <f t="shared" si="80"/>
        <v>0</v>
      </c>
      <c r="BA97" s="1">
        <f t="shared" si="80"/>
        <v>0</v>
      </c>
      <c r="BB97" s="1">
        <f t="shared" si="80"/>
        <v>0</v>
      </c>
      <c r="BC97" s="1">
        <f t="shared" si="80"/>
        <v>0</v>
      </c>
      <c r="BD97" s="1">
        <f t="shared" si="80"/>
        <v>0</v>
      </c>
      <c r="BE97" s="1">
        <f t="shared" si="80"/>
        <v>0</v>
      </c>
      <c r="BF97" s="1">
        <f t="shared" si="80"/>
        <v>0</v>
      </c>
      <c r="BG97" s="1">
        <f t="shared" si="80"/>
        <v>0</v>
      </c>
      <c r="BH97" s="1" t="e">
        <f t="shared" si="80"/>
        <v>#REF!</v>
      </c>
      <c r="BI97" s="1">
        <f t="shared" si="80"/>
        <v>0</v>
      </c>
      <c r="BJ97" s="1">
        <f t="shared" si="80"/>
        <v>0</v>
      </c>
      <c r="BK97" s="1">
        <f t="shared" si="80"/>
        <v>0</v>
      </c>
      <c r="BL97" s="1" t="e">
        <f t="shared" si="80"/>
        <v>#REF!</v>
      </c>
      <c r="BM97" s="1" t="e">
        <f t="shared" si="80"/>
        <v>#REF!</v>
      </c>
      <c r="BN97" s="1">
        <f t="shared" si="80"/>
        <v>0</v>
      </c>
      <c r="BO97" s="1" t="str">
        <f t="shared" si="80"/>
        <v>1U</v>
      </c>
      <c r="BP97" s="1" t="e">
        <f t="shared" si="80"/>
        <v>#REF!</v>
      </c>
      <c r="BQ97" s="1">
        <f t="shared" si="80"/>
        <v>0</v>
      </c>
      <c r="BR97" s="1">
        <f t="shared" si="80"/>
        <v>0</v>
      </c>
      <c r="BS97" s="1" t="e">
        <f t="shared" si="80"/>
        <v>#REF!</v>
      </c>
      <c r="BT97" s="1" t="e">
        <f t="shared" si="80"/>
        <v>#REF!</v>
      </c>
      <c r="BU97" s="1">
        <f t="shared" si="80"/>
        <v>0</v>
      </c>
      <c r="BV97" s="1">
        <f t="shared" si="80"/>
        <v>0</v>
      </c>
      <c r="BW97" s="1">
        <f t="shared" si="80"/>
        <v>0</v>
      </c>
      <c r="BX97" s="1">
        <f t="shared" si="80"/>
        <v>0</v>
      </c>
      <c r="BY97" s="1" t="e">
        <f t="shared" si="80"/>
        <v>#REF!</v>
      </c>
    </row>
    <row r="98" spans="40:77" x14ac:dyDescent="0.2">
      <c r="AN98" s="1">
        <v>3</v>
      </c>
      <c r="AO98" s="1">
        <f t="shared" si="79"/>
        <v>0</v>
      </c>
      <c r="AP98" s="24" t="str">
        <f t="shared" si="79"/>
        <v>Passion D'amour Du Mas Chanteclerc</v>
      </c>
      <c r="AQ98" s="1">
        <f t="shared" ref="AQ98:BY98" si="81">AQ9</f>
        <v>0</v>
      </c>
      <c r="AR98" s="1" t="e">
        <f t="shared" si="81"/>
        <v>#REF!</v>
      </c>
      <c r="AS98" s="1" t="e">
        <f t="shared" si="81"/>
        <v>#REF!</v>
      </c>
      <c r="AT98" s="1" t="e">
        <f t="shared" si="81"/>
        <v>#REF!</v>
      </c>
      <c r="AU98" s="1" t="e">
        <f t="shared" si="81"/>
        <v>#REF!</v>
      </c>
      <c r="AV98" s="1" t="e">
        <f t="shared" si="81"/>
        <v>#REF!</v>
      </c>
      <c r="AW98" s="1">
        <f t="shared" si="81"/>
        <v>0</v>
      </c>
      <c r="AX98" s="1">
        <f t="shared" si="81"/>
        <v>0</v>
      </c>
      <c r="AY98" s="1">
        <f t="shared" si="81"/>
        <v>0</v>
      </c>
      <c r="AZ98" s="1">
        <f t="shared" si="81"/>
        <v>0</v>
      </c>
      <c r="BA98" s="1">
        <f t="shared" si="81"/>
        <v>8</v>
      </c>
      <c r="BB98" s="1" t="str">
        <f t="shared" si="81"/>
        <v>1U CAC</v>
      </c>
      <c r="BC98" s="1">
        <f t="shared" si="81"/>
        <v>0</v>
      </c>
      <c r="BD98" s="1">
        <f t="shared" si="81"/>
        <v>0</v>
      </c>
      <c r="BE98" s="1">
        <f t="shared" si="81"/>
        <v>6</v>
      </c>
      <c r="BF98" s="1">
        <f t="shared" si="81"/>
        <v>0</v>
      </c>
      <c r="BG98" s="1">
        <f t="shared" si="81"/>
        <v>0</v>
      </c>
      <c r="BH98" s="1" t="e">
        <f t="shared" si="81"/>
        <v>#REF!</v>
      </c>
      <c r="BI98" s="1">
        <f t="shared" si="81"/>
        <v>0</v>
      </c>
      <c r="BJ98" s="1">
        <f t="shared" si="81"/>
        <v>0</v>
      </c>
      <c r="BK98" s="1">
        <f t="shared" si="81"/>
        <v>0</v>
      </c>
      <c r="BL98" s="1" t="e">
        <f t="shared" si="81"/>
        <v>#REF!</v>
      </c>
      <c r="BM98" s="1" t="e">
        <f t="shared" si="81"/>
        <v>#REF!</v>
      </c>
      <c r="BN98" s="1">
        <f t="shared" si="81"/>
        <v>0</v>
      </c>
      <c r="BO98" s="1">
        <f t="shared" si="81"/>
        <v>0</v>
      </c>
      <c r="BP98" s="1" t="e">
        <f t="shared" si="81"/>
        <v>#REF!</v>
      </c>
      <c r="BQ98" s="1">
        <f t="shared" si="81"/>
        <v>0</v>
      </c>
      <c r="BR98" s="1">
        <f t="shared" si="81"/>
        <v>0</v>
      </c>
      <c r="BS98" s="1" t="e">
        <f t="shared" si="81"/>
        <v>#REF!</v>
      </c>
      <c r="BT98" s="1" t="e">
        <f t="shared" si="81"/>
        <v>#REF!</v>
      </c>
      <c r="BU98" s="1">
        <f t="shared" si="81"/>
        <v>0</v>
      </c>
      <c r="BV98" s="1">
        <f t="shared" si="81"/>
        <v>0</v>
      </c>
      <c r="BW98" s="1">
        <f t="shared" si="81"/>
        <v>8</v>
      </c>
      <c r="BX98" s="1" t="str">
        <f t="shared" si="81"/>
        <v>1U CAC/CACIB BOS</v>
      </c>
      <c r="BY98" s="1" t="e">
        <f t="shared" si="81"/>
        <v>#REF!</v>
      </c>
    </row>
    <row r="99" spans="40:77" x14ac:dyDescent="0.2">
      <c r="AN99" s="1">
        <v>4</v>
      </c>
      <c r="AO99" s="1" t="e">
        <f t="shared" si="79"/>
        <v>#REF!</v>
      </c>
      <c r="AP99" s="24" t="e">
        <f t="shared" si="79"/>
        <v>#REF!</v>
      </c>
      <c r="AQ99" s="1" t="e">
        <f t="shared" ref="AQ99:BY99" si="82">AQ10</f>
        <v>#REF!</v>
      </c>
      <c r="AR99" s="1" t="e">
        <f t="shared" si="82"/>
        <v>#REF!</v>
      </c>
      <c r="AS99" s="1" t="e">
        <f t="shared" si="82"/>
        <v>#REF!</v>
      </c>
      <c r="AT99" s="1" t="e">
        <f t="shared" si="82"/>
        <v>#REF!</v>
      </c>
      <c r="AU99" s="1" t="e">
        <f t="shared" si="82"/>
        <v>#REF!</v>
      </c>
      <c r="AV99" s="1" t="e">
        <f t="shared" si="82"/>
        <v>#REF!</v>
      </c>
      <c r="AW99" s="1" t="e">
        <f t="shared" si="82"/>
        <v>#REF!</v>
      </c>
      <c r="AX99" s="1" t="e">
        <f t="shared" si="82"/>
        <v>#REF!</v>
      </c>
      <c r="AY99" s="1" t="e">
        <f t="shared" si="82"/>
        <v>#REF!</v>
      </c>
      <c r="AZ99" s="1" t="e">
        <f t="shared" si="82"/>
        <v>#REF!</v>
      </c>
      <c r="BA99" s="1" t="e">
        <f t="shared" si="82"/>
        <v>#REF!</v>
      </c>
      <c r="BB99" s="1" t="e">
        <f t="shared" si="82"/>
        <v>#REF!</v>
      </c>
      <c r="BC99" s="1" t="e">
        <f t="shared" si="82"/>
        <v>#REF!</v>
      </c>
      <c r="BD99" s="1" t="e">
        <f t="shared" si="82"/>
        <v>#REF!</v>
      </c>
      <c r="BE99" s="1" t="e">
        <f t="shared" si="82"/>
        <v>#REF!</v>
      </c>
      <c r="BF99" s="1" t="e">
        <f t="shared" si="82"/>
        <v>#REF!</v>
      </c>
      <c r="BG99" s="1" t="e">
        <f t="shared" si="82"/>
        <v>#REF!</v>
      </c>
      <c r="BH99" s="1" t="e">
        <f t="shared" si="82"/>
        <v>#REF!</v>
      </c>
      <c r="BI99" s="1" t="e">
        <f t="shared" si="82"/>
        <v>#REF!</v>
      </c>
      <c r="BJ99" s="1" t="e">
        <f t="shared" si="82"/>
        <v>#REF!</v>
      </c>
      <c r="BK99" s="1" t="e">
        <f t="shared" si="82"/>
        <v>#REF!</v>
      </c>
      <c r="BL99" s="1" t="e">
        <f t="shared" si="82"/>
        <v>#REF!</v>
      </c>
      <c r="BM99" s="1" t="e">
        <f t="shared" si="82"/>
        <v>#REF!</v>
      </c>
      <c r="BN99" s="1" t="e">
        <f t="shared" si="82"/>
        <v>#REF!</v>
      </c>
      <c r="BO99" s="1" t="e">
        <f t="shared" si="82"/>
        <v>#REF!</v>
      </c>
      <c r="BP99" s="1" t="e">
        <f t="shared" si="82"/>
        <v>#REF!</v>
      </c>
      <c r="BQ99" s="1" t="e">
        <f t="shared" si="82"/>
        <v>#REF!</v>
      </c>
      <c r="BR99" s="1" t="e">
        <f t="shared" si="82"/>
        <v>#REF!</v>
      </c>
      <c r="BS99" s="1" t="e">
        <f t="shared" si="82"/>
        <v>#REF!</v>
      </c>
      <c r="BT99" s="1" t="e">
        <f t="shared" si="82"/>
        <v>#REF!</v>
      </c>
      <c r="BU99" s="1" t="e">
        <f t="shared" si="82"/>
        <v>#REF!</v>
      </c>
      <c r="BV99" s="1" t="e">
        <f t="shared" si="82"/>
        <v>#REF!</v>
      </c>
      <c r="BW99" s="1" t="e">
        <f t="shared" si="82"/>
        <v>#REF!</v>
      </c>
      <c r="BX99" s="1" t="e">
        <f t="shared" si="82"/>
        <v>#REF!</v>
      </c>
      <c r="BY99" s="1" t="e">
        <f t="shared" si="82"/>
        <v>#REF!</v>
      </c>
    </row>
    <row r="100" spans="40:77" x14ac:dyDescent="0.2">
      <c r="AN100" s="1">
        <v>5</v>
      </c>
      <c r="AO100" s="1" t="e">
        <f t="shared" si="79"/>
        <v>#REF!</v>
      </c>
      <c r="AP100" s="24" t="e">
        <f t="shared" si="79"/>
        <v>#REF!</v>
      </c>
      <c r="AQ100" s="1" t="e">
        <f t="shared" ref="AQ100:BY100" si="83">AQ11</f>
        <v>#REF!</v>
      </c>
      <c r="AR100" s="1" t="e">
        <f t="shared" si="83"/>
        <v>#REF!</v>
      </c>
      <c r="AS100" s="1" t="e">
        <f t="shared" si="83"/>
        <v>#REF!</v>
      </c>
      <c r="AT100" s="1" t="e">
        <f t="shared" si="83"/>
        <v>#REF!</v>
      </c>
      <c r="AU100" s="1" t="e">
        <f t="shared" si="83"/>
        <v>#REF!</v>
      </c>
      <c r="AV100" s="1" t="e">
        <f t="shared" si="83"/>
        <v>#REF!</v>
      </c>
      <c r="AW100" s="1" t="e">
        <f t="shared" si="83"/>
        <v>#REF!</v>
      </c>
      <c r="AX100" s="1" t="e">
        <f t="shared" si="83"/>
        <v>#REF!</v>
      </c>
      <c r="AY100" s="1" t="e">
        <f t="shared" si="83"/>
        <v>#REF!</v>
      </c>
      <c r="AZ100" s="1" t="e">
        <f t="shared" si="83"/>
        <v>#REF!</v>
      </c>
      <c r="BA100" s="1" t="e">
        <f t="shared" si="83"/>
        <v>#REF!</v>
      </c>
      <c r="BB100" s="1" t="e">
        <f t="shared" si="83"/>
        <v>#REF!</v>
      </c>
      <c r="BC100" s="1" t="e">
        <f t="shared" si="83"/>
        <v>#REF!</v>
      </c>
      <c r="BD100" s="1" t="e">
        <f t="shared" si="83"/>
        <v>#REF!</v>
      </c>
      <c r="BE100" s="1" t="e">
        <f t="shared" si="83"/>
        <v>#REF!</v>
      </c>
      <c r="BF100" s="1" t="e">
        <f t="shared" si="83"/>
        <v>#REF!</v>
      </c>
      <c r="BG100" s="1" t="e">
        <f t="shared" si="83"/>
        <v>#REF!</v>
      </c>
      <c r="BH100" s="1" t="e">
        <f t="shared" si="83"/>
        <v>#REF!</v>
      </c>
      <c r="BI100" s="1" t="e">
        <f t="shared" si="83"/>
        <v>#REF!</v>
      </c>
      <c r="BJ100" s="1" t="e">
        <f t="shared" si="83"/>
        <v>#REF!</v>
      </c>
      <c r="BK100" s="1" t="e">
        <f t="shared" si="83"/>
        <v>#REF!</v>
      </c>
      <c r="BL100" s="1" t="e">
        <f t="shared" si="83"/>
        <v>#REF!</v>
      </c>
      <c r="BM100" s="1" t="e">
        <f t="shared" si="83"/>
        <v>#REF!</v>
      </c>
      <c r="BN100" s="1" t="e">
        <f t="shared" si="83"/>
        <v>#REF!</v>
      </c>
      <c r="BO100" s="1" t="e">
        <f t="shared" si="83"/>
        <v>#REF!</v>
      </c>
      <c r="BP100" s="1" t="e">
        <f t="shared" si="83"/>
        <v>#REF!</v>
      </c>
      <c r="BQ100" s="1" t="e">
        <f t="shared" si="83"/>
        <v>#REF!</v>
      </c>
      <c r="BR100" s="1" t="e">
        <f t="shared" si="83"/>
        <v>#REF!</v>
      </c>
      <c r="BS100" s="1" t="e">
        <f t="shared" si="83"/>
        <v>#REF!</v>
      </c>
      <c r="BT100" s="1" t="e">
        <f t="shared" si="83"/>
        <v>#REF!</v>
      </c>
      <c r="BU100" s="1" t="e">
        <f t="shared" si="83"/>
        <v>#REF!</v>
      </c>
      <c r="BV100" s="1" t="e">
        <f t="shared" si="83"/>
        <v>#REF!</v>
      </c>
      <c r="BW100" s="1" t="e">
        <f t="shared" si="83"/>
        <v>#REF!</v>
      </c>
      <c r="BX100" s="1" t="e">
        <f t="shared" si="83"/>
        <v>#REF!</v>
      </c>
      <c r="BY100" s="1" t="e">
        <f t="shared" si="83"/>
        <v>#REF!</v>
      </c>
    </row>
    <row r="101" spans="40:77" x14ac:dyDescent="0.2">
      <c r="AN101" s="1">
        <v>6</v>
      </c>
      <c r="AO101" s="1" t="e">
        <f t="shared" si="79"/>
        <v>#REF!</v>
      </c>
      <c r="AP101" s="24" t="e">
        <f t="shared" si="79"/>
        <v>#REF!</v>
      </c>
      <c r="AQ101" s="1" t="e">
        <f t="shared" ref="AQ101:BY101" si="84">AQ12</f>
        <v>#REF!</v>
      </c>
      <c r="AR101" s="1" t="e">
        <f t="shared" si="84"/>
        <v>#REF!</v>
      </c>
      <c r="AS101" s="1" t="e">
        <f t="shared" si="84"/>
        <v>#REF!</v>
      </c>
      <c r="AT101" s="1" t="e">
        <f t="shared" si="84"/>
        <v>#REF!</v>
      </c>
      <c r="AU101" s="1" t="e">
        <f t="shared" si="84"/>
        <v>#REF!</v>
      </c>
      <c r="AV101" s="1" t="e">
        <f t="shared" si="84"/>
        <v>#REF!</v>
      </c>
      <c r="AW101" s="1" t="e">
        <f t="shared" si="84"/>
        <v>#REF!</v>
      </c>
      <c r="AX101" s="1" t="e">
        <f t="shared" si="84"/>
        <v>#REF!</v>
      </c>
      <c r="AY101" s="1" t="e">
        <f t="shared" si="84"/>
        <v>#REF!</v>
      </c>
      <c r="AZ101" s="1" t="e">
        <f t="shared" si="84"/>
        <v>#REF!</v>
      </c>
      <c r="BA101" s="1" t="e">
        <f t="shared" si="84"/>
        <v>#REF!</v>
      </c>
      <c r="BB101" s="1" t="e">
        <f t="shared" si="84"/>
        <v>#REF!</v>
      </c>
      <c r="BC101" s="1" t="e">
        <f t="shared" si="84"/>
        <v>#REF!</v>
      </c>
      <c r="BD101" s="1" t="e">
        <f t="shared" si="84"/>
        <v>#REF!</v>
      </c>
      <c r="BE101" s="1" t="e">
        <f t="shared" si="84"/>
        <v>#REF!</v>
      </c>
      <c r="BF101" s="1" t="e">
        <f t="shared" si="84"/>
        <v>#REF!</v>
      </c>
      <c r="BG101" s="1" t="e">
        <f t="shared" si="84"/>
        <v>#REF!</v>
      </c>
      <c r="BH101" s="1" t="e">
        <f t="shared" si="84"/>
        <v>#REF!</v>
      </c>
      <c r="BI101" s="1" t="e">
        <f t="shared" si="84"/>
        <v>#REF!</v>
      </c>
      <c r="BJ101" s="1" t="e">
        <f t="shared" si="84"/>
        <v>#REF!</v>
      </c>
      <c r="BK101" s="1" t="e">
        <f t="shared" si="84"/>
        <v>#REF!</v>
      </c>
      <c r="BL101" s="1" t="e">
        <f t="shared" si="84"/>
        <v>#REF!</v>
      </c>
      <c r="BM101" s="1" t="e">
        <f t="shared" si="84"/>
        <v>#REF!</v>
      </c>
      <c r="BN101" s="1" t="e">
        <f t="shared" si="84"/>
        <v>#REF!</v>
      </c>
      <c r="BO101" s="1" t="e">
        <f t="shared" si="84"/>
        <v>#REF!</v>
      </c>
      <c r="BP101" s="1" t="e">
        <f t="shared" si="84"/>
        <v>#REF!</v>
      </c>
      <c r="BQ101" s="1" t="e">
        <f t="shared" si="84"/>
        <v>#REF!</v>
      </c>
      <c r="BR101" s="1" t="e">
        <f t="shared" si="84"/>
        <v>#REF!</v>
      </c>
      <c r="BS101" s="1" t="e">
        <f t="shared" si="84"/>
        <v>#REF!</v>
      </c>
      <c r="BT101" s="1" t="e">
        <f t="shared" si="84"/>
        <v>#REF!</v>
      </c>
      <c r="BU101" s="1" t="e">
        <f t="shared" si="84"/>
        <v>#REF!</v>
      </c>
      <c r="BV101" s="1" t="e">
        <f t="shared" si="84"/>
        <v>#REF!</v>
      </c>
      <c r="BW101" s="1" t="e">
        <f t="shared" si="84"/>
        <v>#REF!</v>
      </c>
      <c r="BX101" s="1" t="e">
        <f t="shared" si="84"/>
        <v>#REF!</v>
      </c>
      <c r="BY101" s="1" t="e">
        <f t="shared" si="84"/>
        <v>#REF!</v>
      </c>
    </row>
    <row r="102" spans="40:77" x14ac:dyDescent="0.2">
      <c r="AN102" s="1">
        <v>7</v>
      </c>
      <c r="AO102" s="1" t="e">
        <f t="shared" si="79"/>
        <v>#REF!</v>
      </c>
      <c r="AP102" s="24" t="e">
        <f t="shared" si="79"/>
        <v>#REF!</v>
      </c>
      <c r="AQ102" s="1" t="e">
        <f t="shared" ref="AQ102:BY102" si="85">AQ13</f>
        <v>#REF!</v>
      </c>
      <c r="AR102" s="1" t="e">
        <f t="shared" si="85"/>
        <v>#REF!</v>
      </c>
      <c r="AS102" s="1" t="e">
        <f t="shared" si="85"/>
        <v>#REF!</v>
      </c>
      <c r="AT102" s="1" t="e">
        <f t="shared" si="85"/>
        <v>#REF!</v>
      </c>
      <c r="AU102" s="1" t="e">
        <f t="shared" si="85"/>
        <v>#REF!</v>
      </c>
      <c r="AV102" s="1" t="e">
        <f t="shared" si="85"/>
        <v>#REF!</v>
      </c>
      <c r="AW102" s="1" t="e">
        <f t="shared" si="85"/>
        <v>#REF!</v>
      </c>
      <c r="AX102" s="1" t="e">
        <f t="shared" si="85"/>
        <v>#REF!</v>
      </c>
      <c r="AY102" s="1" t="e">
        <f t="shared" si="85"/>
        <v>#REF!</v>
      </c>
      <c r="AZ102" s="1" t="e">
        <f t="shared" si="85"/>
        <v>#REF!</v>
      </c>
      <c r="BA102" s="1" t="e">
        <f t="shared" si="85"/>
        <v>#REF!</v>
      </c>
      <c r="BB102" s="1" t="e">
        <f t="shared" si="85"/>
        <v>#REF!</v>
      </c>
      <c r="BC102" s="1" t="e">
        <f t="shared" si="85"/>
        <v>#REF!</v>
      </c>
      <c r="BD102" s="1" t="e">
        <f t="shared" si="85"/>
        <v>#REF!</v>
      </c>
      <c r="BE102" s="1" t="e">
        <f t="shared" si="85"/>
        <v>#REF!</v>
      </c>
      <c r="BF102" s="1" t="e">
        <f t="shared" si="85"/>
        <v>#REF!</v>
      </c>
      <c r="BG102" s="1" t="e">
        <f t="shared" si="85"/>
        <v>#REF!</v>
      </c>
      <c r="BH102" s="1" t="e">
        <f t="shared" si="85"/>
        <v>#REF!</v>
      </c>
      <c r="BI102" s="1" t="e">
        <f t="shared" si="85"/>
        <v>#REF!</v>
      </c>
      <c r="BJ102" s="1" t="e">
        <f t="shared" si="85"/>
        <v>#REF!</v>
      </c>
      <c r="BK102" s="1" t="e">
        <f t="shared" si="85"/>
        <v>#REF!</v>
      </c>
      <c r="BL102" s="1" t="e">
        <f t="shared" si="85"/>
        <v>#REF!</v>
      </c>
      <c r="BM102" s="1" t="e">
        <f t="shared" si="85"/>
        <v>#REF!</v>
      </c>
      <c r="BN102" s="1" t="e">
        <f t="shared" si="85"/>
        <v>#REF!</v>
      </c>
      <c r="BO102" s="1" t="e">
        <f t="shared" si="85"/>
        <v>#REF!</v>
      </c>
      <c r="BP102" s="1" t="e">
        <f t="shared" si="85"/>
        <v>#REF!</v>
      </c>
      <c r="BQ102" s="1" t="e">
        <f t="shared" si="85"/>
        <v>#REF!</v>
      </c>
      <c r="BR102" s="1" t="e">
        <f t="shared" si="85"/>
        <v>#REF!</v>
      </c>
      <c r="BS102" s="1" t="e">
        <f t="shared" si="85"/>
        <v>#REF!</v>
      </c>
      <c r="BT102" s="1" t="e">
        <f t="shared" si="85"/>
        <v>#REF!</v>
      </c>
      <c r="BU102" s="1" t="e">
        <f t="shared" si="85"/>
        <v>#REF!</v>
      </c>
      <c r="BV102" s="1" t="e">
        <f t="shared" si="85"/>
        <v>#REF!</v>
      </c>
      <c r="BW102" s="1" t="e">
        <f t="shared" si="85"/>
        <v>#REF!</v>
      </c>
      <c r="BX102" s="1" t="e">
        <f t="shared" si="85"/>
        <v>#REF!</v>
      </c>
      <c r="BY102" s="1" t="e">
        <f t="shared" si="85"/>
        <v>#REF!</v>
      </c>
    </row>
    <row r="103" spans="40:77" x14ac:dyDescent="0.2">
      <c r="AN103" s="1">
        <v>8</v>
      </c>
      <c r="AO103" s="1" t="e">
        <f t="shared" si="79"/>
        <v>#REF!</v>
      </c>
      <c r="AP103" s="24" t="e">
        <f t="shared" si="79"/>
        <v>#REF!</v>
      </c>
      <c r="AQ103" s="1" t="e">
        <f t="shared" ref="AQ103:BY103" si="86">AQ14</f>
        <v>#REF!</v>
      </c>
      <c r="AR103" s="1" t="e">
        <f t="shared" si="86"/>
        <v>#REF!</v>
      </c>
      <c r="AS103" s="1" t="e">
        <f t="shared" si="86"/>
        <v>#REF!</v>
      </c>
      <c r="AT103" s="1" t="e">
        <f t="shared" si="86"/>
        <v>#REF!</v>
      </c>
      <c r="AU103" s="1" t="e">
        <f t="shared" si="86"/>
        <v>#REF!</v>
      </c>
      <c r="AV103" s="1" t="e">
        <f t="shared" si="86"/>
        <v>#REF!</v>
      </c>
      <c r="AW103" s="1" t="e">
        <f t="shared" si="86"/>
        <v>#REF!</v>
      </c>
      <c r="AX103" s="1" t="e">
        <f t="shared" si="86"/>
        <v>#REF!</v>
      </c>
      <c r="AY103" s="1" t="e">
        <f t="shared" si="86"/>
        <v>#REF!</v>
      </c>
      <c r="AZ103" s="1" t="e">
        <f t="shared" si="86"/>
        <v>#REF!</v>
      </c>
      <c r="BA103" s="1" t="e">
        <f t="shared" si="86"/>
        <v>#REF!</v>
      </c>
      <c r="BB103" s="1" t="e">
        <f t="shared" si="86"/>
        <v>#REF!</v>
      </c>
      <c r="BC103" s="1" t="e">
        <f t="shared" si="86"/>
        <v>#REF!</v>
      </c>
      <c r="BD103" s="1" t="e">
        <f t="shared" si="86"/>
        <v>#REF!</v>
      </c>
      <c r="BE103" s="1" t="e">
        <f t="shared" si="86"/>
        <v>#REF!</v>
      </c>
      <c r="BF103" s="1" t="e">
        <f t="shared" si="86"/>
        <v>#REF!</v>
      </c>
      <c r="BG103" s="1" t="e">
        <f t="shared" si="86"/>
        <v>#REF!</v>
      </c>
      <c r="BH103" s="1" t="e">
        <f t="shared" si="86"/>
        <v>#REF!</v>
      </c>
      <c r="BI103" s="1" t="e">
        <f t="shared" si="86"/>
        <v>#REF!</v>
      </c>
      <c r="BJ103" s="1" t="e">
        <f t="shared" si="86"/>
        <v>#REF!</v>
      </c>
      <c r="BK103" s="1" t="e">
        <f t="shared" si="86"/>
        <v>#REF!</v>
      </c>
      <c r="BL103" s="1" t="e">
        <f t="shared" si="86"/>
        <v>#REF!</v>
      </c>
      <c r="BM103" s="1" t="e">
        <f t="shared" si="86"/>
        <v>#REF!</v>
      </c>
      <c r="BN103" s="1" t="e">
        <f t="shared" si="86"/>
        <v>#REF!</v>
      </c>
      <c r="BO103" s="1" t="e">
        <f t="shared" si="86"/>
        <v>#REF!</v>
      </c>
      <c r="BP103" s="1" t="e">
        <f t="shared" si="86"/>
        <v>#REF!</v>
      </c>
      <c r="BQ103" s="1" t="e">
        <f t="shared" si="86"/>
        <v>#REF!</v>
      </c>
      <c r="BR103" s="1" t="e">
        <f t="shared" si="86"/>
        <v>#REF!</v>
      </c>
      <c r="BS103" s="1" t="e">
        <f t="shared" si="86"/>
        <v>#REF!</v>
      </c>
      <c r="BT103" s="1" t="e">
        <f t="shared" si="86"/>
        <v>#REF!</v>
      </c>
      <c r="BU103" s="1" t="e">
        <f t="shared" si="86"/>
        <v>#REF!</v>
      </c>
      <c r="BV103" s="1" t="e">
        <f t="shared" si="86"/>
        <v>#REF!</v>
      </c>
      <c r="BW103" s="1" t="e">
        <f t="shared" si="86"/>
        <v>#REF!</v>
      </c>
      <c r="BX103" s="1" t="e">
        <f t="shared" si="86"/>
        <v>#REF!</v>
      </c>
      <c r="BY103" s="1" t="e">
        <f t="shared" si="86"/>
        <v>#REF!</v>
      </c>
    </row>
    <row r="104" spans="40:77" x14ac:dyDescent="0.2">
      <c r="AN104" s="1">
        <v>9</v>
      </c>
      <c r="AO104" s="1" t="e">
        <f t="shared" si="79"/>
        <v>#REF!</v>
      </c>
      <c r="AP104" s="24" t="e">
        <f t="shared" si="79"/>
        <v>#REF!</v>
      </c>
      <c r="AQ104" s="1" t="e">
        <f t="shared" ref="AQ104:BY104" si="87">AQ15</f>
        <v>#REF!</v>
      </c>
      <c r="AR104" s="1" t="e">
        <f t="shared" si="87"/>
        <v>#REF!</v>
      </c>
      <c r="AS104" s="1" t="e">
        <f t="shared" si="87"/>
        <v>#REF!</v>
      </c>
      <c r="AT104" s="1" t="e">
        <f t="shared" si="87"/>
        <v>#REF!</v>
      </c>
      <c r="AU104" s="1" t="e">
        <f t="shared" si="87"/>
        <v>#REF!</v>
      </c>
      <c r="AV104" s="1" t="e">
        <f t="shared" si="87"/>
        <v>#REF!</v>
      </c>
      <c r="AW104" s="1" t="e">
        <f t="shared" si="87"/>
        <v>#REF!</v>
      </c>
      <c r="AX104" s="1" t="e">
        <f t="shared" si="87"/>
        <v>#REF!</v>
      </c>
      <c r="AY104" s="1" t="e">
        <f t="shared" si="87"/>
        <v>#REF!</v>
      </c>
      <c r="AZ104" s="1" t="e">
        <f t="shared" si="87"/>
        <v>#REF!</v>
      </c>
      <c r="BA104" s="1" t="e">
        <f t="shared" si="87"/>
        <v>#REF!</v>
      </c>
      <c r="BB104" s="1" t="e">
        <f t="shared" si="87"/>
        <v>#REF!</v>
      </c>
      <c r="BC104" s="1" t="e">
        <f t="shared" si="87"/>
        <v>#REF!</v>
      </c>
      <c r="BD104" s="1" t="e">
        <f t="shared" si="87"/>
        <v>#REF!</v>
      </c>
      <c r="BE104" s="1" t="e">
        <f t="shared" si="87"/>
        <v>#REF!</v>
      </c>
      <c r="BF104" s="1" t="e">
        <f t="shared" si="87"/>
        <v>#REF!</v>
      </c>
      <c r="BG104" s="1" t="e">
        <f t="shared" si="87"/>
        <v>#REF!</v>
      </c>
      <c r="BH104" s="1" t="e">
        <f t="shared" si="87"/>
        <v>#REF!</v>
      </c>
      <c r="BI104" s="1" t="e">
        <f t="shared" si="87"/>
        <v>#REF!</v>
      </c>
      <c r="BJ104" s="1" t="e">
        <f t="shared" si="87"/>
        <v>#REF!</v>
      </c>
      <c r="BK104" s="1" t="e">
        <f t="shared" si="87"/>
        <v>#REF!</v>
      </c>
      <c r="BL104" s="1" t="e">
        <f t="shared" si="87"/>
        <v>#REF!</v>
      </c>
      <c r="BM104" s="1" t="e">
        <f t="shared" si="87"/>
        <v>#REF!</v>
      </c>
      <c r="BN104" s="1" t="e">
        <f t="shared" si="87"/>
        <v>#REF!</v>
      </c>
      <c r="BO104" s="1" t="e">
        <f t="shared" si="87"/>
        <v>#REF!</v>
      </c>
      <c r="BP104" s="1" t="e">
        <f t="shared" si="87"/>
        <v>#REF!</v>
      </c>
      <c r="BQ104" s="1" t="e">
        <f t="shared" si="87"/>
        <v>#REF!</v>
      </c>
      <c r="BR104" s="1" t="e">
        <f t="shared" si="87"/>
        <v>#REF!</v>
      </c>
      <c r="BS104" s="1" t="e">
        <f t="shared" si="87"/>
        <v>#REF!</v>
      </c>
      <c r="BT104" s="1" t="e">
        <f t="shared" si="87"/>
        <v>#REF!</v>
      </c>
      <c r="BU104" s="1" t="e">
        <f t="shared" si="87"/>
        <v>#REF!</v>
      </c>
      <c r="BV104" s="1" t="e">
        <f t="shared" si="87"/>
        <v>#REF!</v>
      </c>
      <c r="BW104" s="1" t="e">
        <f t="shared" si="87"/>
        <v>#REF!</v>
      </c>
      <c r="BX104" s="1" t="e">
        <f t="shared" si="87"/>
        <v>#REF!</v>
      </c>
      <c r="BY104" s="1" t="e">
        <f t="shared" si="87"/>
        <v>#REF!</v>
      </c>
    </row>
    <row r="105" spans="40:77" x14ac:dyDescent="0.2">
      <c r="AN105" s="1">
        <v>10</v>
      </c>
      <c r="AO105" s="1" t="e">
        <f t="shared" si="79"/>
        <v>#REF!</v>
      </c>
      <c r="AP105" s="24" t="e">
        <f t="shared" si="79"/>
        <v>#REF!</v>
      </c>
      <c r="AQ105" s="1" t="e">
        <f t="shared" ref="AQ105:BY105" si="88">AQ16</f>
        <v>#REF!</v>
      </c>
      <c r="AR105" s="1" t="e">
        <f t="shared" si="88"/>
        <v>#REF!</v>
      </c>
      <c r="AS105" s="1" t="e">
        <f t="shared" si="88"/>
        <v>#REF!</v>
      </c>
      <c r="AT105" s="1" t="e">
        <f t="shared" si="88"/>
        <v>#REF!</v>
      </c>
      <c r="AU105" s="1" t="e">
        <f t="shared" si="88"/>
        <v>#REF!</v>
      </c>
      <c r="AV105" s="1" t="e">
        <f t="shared" si="88"/>
        <v>#REF!</v>
      </c>
      <c r="AW105" s="1" t="e">
        <f t="shared" si="88"/>
        <v>#REF!</v>
      </c>
      <c r="AX105" s="1" t="e">
        <f t="shared" si="88"/>
        <v>#REF!</v>
      </c>
      <c r="AY105" s="1" t="e">
        <f t="shared" si="88"/>
        <v>#REF!</v>
      </c>
      <c r="AZ105" s="1" t="e">
        <f t="shared" si="88"/>
        <v>#REF!</v>
      </c>
      <c r="BA105" s="1" t="e">
        <f t="shared" si="88"/>
        <v>#REF!</v>
      </c>
      <c r="BB105" s="1" t="e">
        <f t="shared" si="88"/>
        <v>#REF!</v>
      </c>
      <c r="BC105" s="1" t="e">
        <f t="shared" si="88"/>
        <v>#REF!</v>
      </c>
      <c r="BD105" s="1" t="e">
        <f t="shared" si="88"/>
        <v>#REF!</v>
      </c>
      <c r="BE105" s="1" t="e">
        <f t="shared" si="88"/>
        <v>#REF!</v>
      </c>
      <c r="BF105" s="1" t="e">
        <f t="shared" si="88"/>
        <v>#REF!</v>
      </c>
      <c r="BG105" s="1" t="e">
        <f t="shared" si="88"/>
        <v>#REF!</v>
      </c>
      <c r="BH105" s="1" t="e">
        <f t="shared" si="88"/>
        <v>#REF!</v>
      </c>
      <c r="BI105" s="1" t="e">
        <f t="shared" si="88"/>
        <v>#REF!</v>
      </c>
      <c r="BJ105" s="1" t="e">
        <f t="shared" si="88"/>
        <v>#REF!</v>
      </c>
      <c r="BK105" s="1" t="e">
        <f t="shared" si="88"/>
        <v>#REF!</v>
      </c>
      <c r="BL105" s="1" t="e">
        <f t="shared" si="88"/>
        <v>#REF!</v>
      </c>
      <c r="BM105" s="1" t="e">
        <f t="shared" si="88"/>
        <v>#REF!</v>
      </c>
      <c r="BN105" s="1" t="e">
        <f t="shared" si="88"/>
        <v>#REF!</v>
      </c>
      <c r="BO105" s="1" t="e">
        <f t="shared" si="88"/>
        <v>#REF!</v>
      </c>
      <c r="BP105" s="1" t="e">
        <f t="shared" si="88"/>
        <v>#REF!</v>
      </c>
      <c r="BQ105" s="1" t="e">
        <f t="shared" si="88"/>
        <v>#REF!</v>
      </c>
      <c r="BR105" s="1" t="e">
        <f t="shared" si="88"/>
        <v>#REF!</v>
      </c>
      <c r="BS105" s="1" t="e">
        <f t="shared" si="88"/>
        <v>#REF!</v>
      </c>
      <c r="BT105" s="1" t="e">
        <f t="shared" si="88"/>
        <v>#REF!</v>
      </c>
      <c r="BU105" s="1" t="e">
        <f t="shared" si="88"/>
        <v>#REF!</v>
      </c>
      <c r="BV105" s="1" t="e">
        <f t="shared" si="88"/>
        <v>#REF!</v>
      </c>
      <c r="BW105" s="1" t="e">
        <f t="shared" si="88"/>
        <v>#REF!</v>
      </c>
      <c r="BX105" s="1" t="e">
        <f t="shared" si="88"/>
        <v>#REF!</v>
      </c>
      <c r="BY105" s="1" t="e">
        <f t="shared" si="88"/>
        <v>#REF!</v>
      </c>
    </row>
    <row r="106" spans="40:77" x14ac:dyDescent="0.2">
      <c r="AN106" s="1">
        <v>11</v>
      </c>
      <c r="AO106" s="1" t="e">
        <f t="shared" si="79"/>
        <v>#REF!</v>
      </c>
      <c r="AP106" s="24" t="e">
        <f t="shared" si="79"/>
        <v>#REF!</v>
      </c>
      <c r="AQ106" s="1" t="e">
        <f t="shared" ref="AQ106:BY106" si="89">AQ17</f>
        <v>#REF!</v>
      </c>
      <c r="AR106" s="1" t="e">
        <f t="shared" si="89"/>
        <v>#REF!</v>
      </c>
      <c r="AS106" s="1" t="e">
        <f t="shared" si="89"/>
        <v>#REF!</v>
      </c>
      <c r="AT106" s="1" t="e">
        <f t="shared" si="89"/>
        <v>#REF!</v>
      </c>
      <c r="AU106" s="1" t="e">
        <f t="shared" si="89"/>
        <v>#REF!</v>
      </c>
      <c r="AV106" s="1" t="e">
        <f t="shared" si="89"/>
        <v>#REF!</v>
      </c>
      <c r="AW106" s="1" t="e">
        <f t="shared" si="89"/>
        <v>#REF!</v>
      </c>
      <c r="AX106" s="1" t="e">
        <f t="shared" si="89"/>
        <v>#REF!</v>
      </c>
      <c r="AY106" s="1" t="e">
        <f t="shared" si="89"/>
        <v>#REF!</v>
      </c>
      <c r="AZ106" s="1" t="e">
        <f t="shared" si="89"/>
        <v>#REF!</v>
      </c>
      <c r="BA106" s="1" t="e">
        <f t="shared" si="89"/>
        <v>#REF!</v>
      </c>
      <c r="BB106" s="1" t="e">
        <f t="shared" si="89"/>
        <v>#REF!</v>
      </c>
      <c r="BC106" s="1" t="e">
        <f t="shared" si="89"/>
        <v>#REF!</v>
      </c>
      <c r="BD106" s="1" t="e">
        <f t="shared" si="89"/>
        <v>#REF!</v>
      </c>
      <c r="BE106" s="1" t="e">
        <f t="shared" si="89"/>
        <v>#REF!</v>
      </c>
      <c r="BF106" s="1" t="e">
        <f t="shared" si="89"/>
        <v>#REF!</v>
      </c>
      <c r="BG106" s="1" t="e">
        <f t="shared" si="89"/>
        <v>#REF!</v>
      </c>
      <c r="BH106" s="1" t="e">
        <f t="shared" si="89"/>
        <v>#REF!</v>
      </c>
      <c r="BI106" s="1" t="e">
        <f t="shared" si="89"/>
        <v>#REF!</v>
      </c>
      <c r="BJ106" s="1" t="e">
        <f t="shared" si="89"/>
        <v>#REF!</v>
      </c>
      <c r="BK106" s="1" t="e">
        <f t="shared" si="89"/>
        <v>#REF!</v>
      </c>
      <c r="BL106" s="1" t="e">
        <f t="shared" si="89"/>
        <v>#REF!</v>
      </c>
      <c r="BM106" s="1" t="e">
        <f t="shared" si="89"/>
        <v>#REF!</v>
      </c>
      <c r="BN106" s="1" t="e">
        <f t="shared" si="89"/>
        <v>#REF!</v>
      </c>
      <c r="BO106" s="1" t="e">
        <f t="shared" si="89"/>
        <v>#REF!</v>
      </c>
      <c r="BP106" s="1" t="e">
        <f t="shared" si="89"/>
        <v>#REF!</v>
      </c>
      <c r="BQ106" s="1" t="e">
        <f t="shared" si="89"/>
        <v>#REF!</v>
      </c>
      <c r="BR106" s="1" t="e">
        <f t="shared" si="89"/>
        <v>#REF!</v>
      </c>
      <c r="BS106" s="1" t="e">
        <f t="shared" si="89"/>
        <v>#REF!</v>
      </c>
      <c r="BT106" s="1" t="e">
        <f t="shared" si="89"/>
        <v>#REF!</v>
      </c>
      <c r="BU106" s="1" t="e">
        <f t="shared" si="89"/>
        <v>#REF!</v>
      </c>
      <c r="BV106" s="1" t="e">
        <f t="shared" si="89"/>
        <v>#REF!</v>
      </c>
      <c r="BW106" s="1" t="e">
        <f t="shared" si="89"/>
        <v>#REF!</v>
      </c>
      <c r="BX106" s="1" t="e">
        <f t="shared" si="89"/>
        <v>#REF!</v>
      </c>
      <c r="BY106" s="1" t="e">
        <f t="shared" si="89"/>
        <v>#REF!</v>
      </c>
    </row>
    <row r="107" spans="40:77" x14ac:dyDescent="0.2">
      <c r="AN107" s="1">
        <v>12</v>
      </c>
      <c r="AO107" s="1" t="e">
        <f t="shared" si="79"/>
        <v>#REF!</v>
      </c>
      <c r="AP107" s="24" t="e">
        <f t="shared" si="79"/>
        <v>#REF!</v>
      </c>
      <c r="AQ107" s="1" t="e">
        <f t="shared" ref="AQ107:BY107" si="90">AQ18</f>
        <v>#REF!</v>
      </c>
      <c r="AR107" s="1" t="e">
        <f t="shared" si="90"/>
        <v>#REF!</v>
      </c>
      <c r="AS107" s="1" t="e">
        <f t="shared" si="90"/>
        <v>#REF!</v>
      </c>
      <c r="AT107" s="1" t="e">
        <f t="shared" si="90"/>
        <v>#REF!</v>
      </c>
      <c r="AU107" s="1" t="e">
        <f t="shared" si="90"/>
        <v>#REF!</v>
      </c>
      <c r="AV107" s="1" t="e">
        <f t="shared" si="90"/>
        <v>#REF!</v>
      </c>
      <c r="AW107" s="1" t="e">
        <f t="shared" si="90"/>
        <v>#REF!</v>
      </c>
      <c r="AX107" s="1" t="e">
        <f t="shared" si="90"/>
        <v>#REF!</v>
      </c>
      <c r="AY107" s="1" t="e">
        <f t="shared" si="90"/>
        <v>#REF!</v>
      </c>
      <c r="AZ107" s="1" t="e">
        <f t="shared" si="90"/>
        <v>#REF!</v>
      </c>
      <c r="BA107" s="1" t="e">
        <f t="shared" si="90"/>
        <v>#REF!</v>
      </c>
      <c r="BB107" s="1" t="e">
        <f t="shared" si="90"/>
        <v>#REF!</v>
      </c>
      <c r="BC107" s="1" t="e">
        <f t="shared" si="90"/>
        <v>#REF!</v>
      </c>
      <c r="BD107" s="1" t="e">
        <f t="shared" si="90"/>
        <v>#REF!</v>
      </c>
      <c r="BE107" s="1" t="e">
        <f t="shared" si="90"/>
        <v>#REF!</v>
      </c>
      <c r="BF107" s="1" t="e">
        <f t="shared" si="90"/>
        <v>#REF!</v>
      </c>
      <c r="BG107" s="1" t="e">
        <f t="shared" si="90"/>
        <v>#REF!</v>
      </c>
      <c r="BH107" s="1" t="e">
        <f t="shared" si="90"/>
        <v>#REF!</v>
      </c>
      <c r="BI107" s="1" t="e">
        <f t="shared" si="90"/>
        <v>#REF!</v>
      </c>
      <c r="BJ107" s="1" t="e">
        <f t="shared" si="90"/>
        <v>#REF!</v>
      </c>
      <c r="BK107" s="1" t="e">
        <f t="shared" si="90"/>
        <v>#REF!</v>
      </c>
      <c r="BL107" s="1" t="e">
        <f t="shared" si="90"/>
        <v>#REF!</v>
      </c>
      <c r="BM107" s="1" t="e">
        <f t="shared" si="90"/>
        <v>#REF!</v>
      </c>
      <c r="BN107" s="1" t="e">
        <f t="shared" si="90"/>
        <v>#REF!</v>
      </c>
      <c r="BO107" s="1" t="e">
        <f t="shared" si="90"/>
        <v>#REF!</v>
      </c>
      <c r="BP107" s="1" t="e">
        <f t="shared" si="90"/>
        <v>#REF!</v>
      </c>
      <c r="BQ107" s="1" t="e">
        <f t="shared" si="90"/>
        <v>#REF!</v>
      </c>
      <c r="BR107" s="1" t="e">
        <f t="shared" si="90"/>
        <v>#REF!</v>
      </c>
      <c r="BS107" s="1" t="e">
        <f t="shared" si="90"/>
        <v>#REF!</v>
      </c>
      <c r="BT107" s="1" t="e">
        <f t="shared" si="90"/>
        <v>#REF!</v>
      </c>
      <c r="BU107" s="1" t="e">
        <f t="shared" si="90"/>
        <v>#REF!</v>
      </c>
      <c r="BV107" s="1" t="e">
        <f t="shared" si="90"/>
        <v>#REF!</v>
      </c>
      <c r="BW107" s="1" t="e">
        <f t="shared" si="90"/>
        <v>#REF!</v>
      </c>
      <c r="BX107" s="1" t="e">
        <f t="shared" si="90"/>
        <v>#REF!</v>
      </c>
      <c r="BY107" s="1" t="e">
        <f t="shared" si="90"/>
        <v>#REF!</v>
      </c>
    </row>
    <row r="108" spans="40:77" x14ac:dyDescent="0.2">
      <c r="AN108" s="1">
        <v>13</v>
      </c>
      <c r="AO108" s="1" t="e">
        <f t="shared" si="79"/>
        <v>#REF!</v>
      </c>
      <c r="AP108" s="24" t="e">
        <f t="shared" si="79"/>
        <v>#REF!</v>
      </c>
      <c r="AQ108" s="1" t="e">
        <f t="shared" ref="AQ108:BY108" si="91">AQ19</f>
        <v>#REF!</v>
      </c>
      <c r="AR108" s="1" t="e">
        <f t="shared" si="91"/>
        <v>#REF!</v>
      </c>
      <c r="AS108" s="1" t="e">
        <f t="shared" si="91"/>
        <v>#REF!</v>
      </c>
      <c r="AT108" s="1" t="e">
        <f t="shared" si="91"/>
        <v>#REF!</v>
      </c>
      <c r="AU108" s="1" t="e">
        <f t="shared" si="91"/>
        <v>#REF!</v>
      </c>
      <c r="AV108" s="1" t="e">
        <f t="shared" si="91"/>
        <v>#REF!</v>
      </c>
      <c r="AW108" s="1" t="e">
        <f t="shared" si="91"/>
        <v>#REF!</v>
      </c>
      <c r="AX108" s="1" t="e">
        <f t="shared" si="91"/>
        <v>#REF!</v>
      </c>
      <c r="AY108" s="1" t="e">
        <f t="shared" si="91"/>
        <v>#REF!</v>
      </c>
      <c r="AZ108" s="1" t="e">
        <f t="shared" si="91"/>
        <v>#REF!</v>
      </c>
      <c r="BA108" s="1" t="e">
        <f t="shared" si="91"/>
        <v>#REF!</v>
      </c>
      <c r="BB108" s="1" t="e">
        <f t="shared" si="91"/>
        <v>#REF!</v>
      </c>
      <c r="BC108" s="1" t="e">
        <f t="shared" si="91"/>
        <v>#REF!</v>
      </c>
      <c r="BD108" s="1" t="e">
        <f t="shared" si="91"/>
        <v>#REF!</v>
      </c>
      <c r="BE108" s="1" t="e">
        <f t="shared" si="91"/>
        <v>#REF!</v>
      </c>
      <c r="BF108" s="1" t="e">
        <f t="shared" si="91"/>
        <v>#REF!</v>
      </c>
      <c r="BG108" s="1" t="e">
        <f t="shared" si="91"/>
        <v>#REF!</v>
      </c>
      <c r="BH108" s="1" t="e">
        <f t="shared" si="91"/>
        <v>#REF!</v>
      </c>
      <c r="BI108" s="1" t="e">
        <f t="shared" si="91"/>
        <v>#REF!</v>
      </c>
      <c r="BJ108" s="1" t="e">
        <f t="shared" si="91"/>
        <v>#REF!</v>
      </c>
      <c r="BK108" s="1" t="e">
        <f t="shared" si="91"/>
        <v>#REF!</v>
      </c>
      <c r="BL108" s="1" t="e">
        <f t="shared" si="91"/>
        <v>#REF!</v>
      </c>
      <c r="BM108" s="1" t="e">
        <f t="shared" si="91"/>
        <v>#REF!</v>
      </c>
      <c r="BN108" s="1" t="e">
        <f t="shared" si="91"/>
        <v>#REF!</v>
      </c>
      <c r="BO108" s="1" t="e">
        <f t="shared" si="91"/>
        <v>#REF!</v>
      </c>
      <c r="BP108" s="1" t="e">
        <f t="shared" si="91"/>
        <v>#REF!</v>
      </c>
      <c r="BQ108" s="1" t="e">
        <f t="shared" si="91"/>
        <v>#REF!</v>
      </c>
      <c r="BR108" s="1" t="e">
        <f t="shared" si="91"/>
        <v>#REF!</v>
      </c>
      <c r="BS108" s="1" t="e">
        <f t="shared" si="91"/>
        <v>#REF!</v>
      </c>
      <c r="BT108" s="1" t="e">
        <f t="shared" si="91"/>
        <v>#REF!</v>
      </c>
      <c r="BU108" s="1" t="e">
        <f t="shared" si="91"/>
        <v>#REF!</v>
      </c>
      <c r="BV108" s="1" t="e">
        <f t="shared" si="91"/>
        <v>#REF!</v>
      </c>
      <c r="BW108" s="1" t="e">
        <f t="shared" si="91"/>
        <v>#REF!</v>
      </c>
      <c r="BX108" s="1" t="e">
        <f t="shared" si="91"/>
        <v>#REF!</v>
      </c>
      <c r="BY108" s="1" t="e">
        <f t="shared" si="91"/>
        <v>#REF!</v>
      </c>
    </row>
    <row r="109" spans="40:77" x14ac:dyDescent="0.2">
      <c r="AN109" s="1">
        <v>14</v>
      </c>
      <c r="AO109" s="1" t="e">
        <f t="shared" si="79"/>
        <v>#REF!</v>
      </c>
      <c r="AP109" s="24" t="e">
        <f t="shared" si="79"/>
        <v>#REF!</v>
      </c>
      <c r="AQ109" s="1" t="e">
        <f t="shared" ref="AQ109:BY109" si="92">AQ20</f>
        <v>#REF!</v>
      </c>
      <c r="AR109" s="1" t="e">
        <f t="shared" si="92"/>
        <v>#REF!</v>
      </c>
      <c r="AS109" s="1" t="e">
        <f t="shared" si="92"/>
        <v>#REF!</v>
      </c>
      <c r="AT109" s="1" t="e">
        <f t="shared" si="92"/>
        <v>#REF!</v>
      </c>
      <c r="AU109" s="1" t="e">
        <f t="shared" si="92"/>
        <v>#REF!</v>
      </c>
      <c r="AV109" s="1" t="e">
        <f t="shared" si="92"/>
        <v>#REF!</v>
      </c>
      <c r="AW109" s="1" t="e">
        <f t="shared" si="92"/>
        <v>#REF!</v>
      </c>
      <c r="AX109" s="1" t="e">
        <f t="shared" si="92"/>
        <v>#REF!</v>
      </c>
      <c r="AY109" s="1" t="e">
        <f t="shared" si="92"/>
        <v>#REF!</v>
      </c>
      <c r="AZ109" s="1" t="e">
        <f t="shared" si="92"/>
        <v>#REF!</v>
      </c>
      <c r="BA109" s="1" t="e">
        <f t="shared" si="92"/>
        <v>#REF!</v>
      </c>
      <c r="BB109" s="1" t="e">
        <f t="shared" si="92"/>
        <v>#REF!</v>
      </c>
      <c r="BC109" s="1" t="e">
        <f t="shared" si="92"/>
        <v>#REF!</v>
      </c>
      <c r="BD109" s="1" t="e">
        <f t="shared" si="92"/>
        <v>#REF!</v>
      </c>
      <c r="BE109" s="1" t="e">
        <f t="shared" si="92"/>
        <v>#REF!</v>
      </c>
      <c r="BF109" s="1" t="e">
        <f t="shared" si="92"/>
        <v>#REF!</v>
      </c>
      <c r="BG109" s="1" t="e">
        <f t="shared" si="92"/>
        <v>#REF!</v>
      </c>
      <c r="BH109" s="1" t="e">
        <f t="shared" si="92"/>
        <v>#REF!</v>
      </c>
      <c r="BI109" s="1" t="e">
        <f t="shared" si="92"/>
        <v>#REF!</v>
      </c>
      <c r="BJ109" s="1" t="e">
        <f t="shared" si="92"/>
        <v>#REF!</v>
      </c>
      <c r="BK109" s="1" t="e">
        <f t="shared" si="92"/>
        <v>#REF!</v>
      </c>
      <c r="BL109" s="1" t="e">
        <f t="shared" si="92"/>
        <v>#REF!</v>
      </c>
      <c r="BM109" s="1" t="e">
        <f t="shared" si="92"/>
        <v>#REF!</v>
      </c>
      <c r="BN109" s="1" t="e">
        <f t="shared" si="92"/>
        <v>#REF!</v>
      </c>
      <c r="BO109" s="1" t="e">
        <f t="shared" si="92"/>
        <v>#REF!</v>
      </c>
      <c r="BP109" s="1" t="e">
        <f t="shared" si="92"/>
        <v>#REF!</v>
      </c>
      <c r="BQ109" s="1" t="e">
        <f t="shared" si="92"/>
        <v>#REF!</v>
      </c>
      <c r="BR109" s="1" t="e">
        <f t="shared" si="92"/>
        <v>#REF!</v>
      </c>
      <c r="BS109" s="1" t="e">
        <f t="shared" si="92"/>
        <v>#REF!</v>
      </c>
      <c r="BT109" s="1" t="e">
        <f t="shared" si="92"/>
        <v>#REF!</v>
      </c>
      <c r="BU109" s="1" t="e">
        <f t="shared" si="92"/>
        <v>#REF!</v>
      </c>
      <c r="BV109" s="1" t="e">
        <f t="shared" si="92"/>
        <v>#REF!</v>
      </c>
      <c r="BW109" s="1" t="e">
        <f t="shared" si="92"/>
        <v>#REF!</v>
      </c>
      <c r="BX109" s="1" t="e">
        <f t="shared" si="92"/>
        <v>#REF!</v>
      </c>
      <c r="BY109" s="1" t="e">
        <f t="shared" si="92"/>
        <v>#REF!</v>
      </c>
    </row>
    <row r="110" spans="40:77" x14ac:dyDescent="0.2">
      <c r="AN110" s="1">
        <v>15</v>
      </c>
      <c r="AO110" s="1" t="e">
        <f t="shared" si="79"/>
        <v>#REF!</v>
      </c>
      <c r="AP110" s="24" t="e">
        <f t="shared" si="79"/>
        <v>#REF!</v>
      </c>
      <c r="AQ110" s="1" t="e">
        <f t="shared" ref="AQ110:BY110" si="93">AQ21</f>
        <v>#REF!</v>
      </c>
      <c r="AR110" s="1" t="e">
        <f t="shared" si="93"/>
        <v>#REF!</v>
      </c>
      <c r="AS110" s="1" t="e">
        <f t="shared" si="93"/>
        <v>#REF!</v>
      </c>
      <c r="AT110" s="1" t="e">
        <f t="shared" si="93"/>
        <v>#REF!</v>
      </c>
      <c r="AU110" s="1" t="e">
        <f t="shared" si="93"/>
        <v>#REF!</v>
      </c>
      <c r="AV110" s="1" t="e">
        <f t="shared" si="93"/>
        <v>#REF!</v>
      </c>
      <c r="AW110" s="1" t="e">
        <f t="shared" si="93"/>
        <v>#REF!</v>
      </c>
      <c r="AX110" s="1" t="e">
        <f t="shared" si="93"/>
        <v>#REF!</v>
      </c>
      <c r="AY110" s="1" t="e">
        <f t="shared" si="93"/>
        <v>#REF!</v>
      </c>
      <c r="AZ110" s="1" t="e">
        <f t="shared" si="93"/>
        <v>#REF!</v>
      </c>
      <c r="BA110" s="1" t="e">
        <f t="shared" si="93"/>
        <v>#REF!</v>
      </c>
      <c r="BB110" s="1" t="e">
        <f t="shared" si="93"/>
        <v>#REF!</v>
      </c>
      <c r="BC110" s="1" t="e">
        <f t="shared" si="93"/>
        <v>#REF!</v>
      </c>
      <c r="BD110" s="1" t="e">
        <f t="shared" si="93"/>
        <v>#REF!</v>
      </c>
      <c r="BE110" s="1" t="e">
        <f t="shared" si="93"/>
        <v>#REF!</v>
      </c>
      <c r="BF110" s="1" t="e">
        <f t="shared" si="93"/>
        <v>#REF!</v>
      </c>
      <c r="BG110" s="1" t="e">
        <f t="shared" si="93"/>
        <v>#REF!</v>
      </c>
      <c r="BH110" s="1" t="e">
        <f t="shared" si="93"/>
        <v>#REF!</v>
      </c>
      <c r="BI110" s="1" t="e">
        <f t="shared" si="93"/>
        <v>#REF!</v>
      </c>
      <c r="BJ110" s="1" t="e">
        <f t="shared" si="93"/>
        <v>#REF!</v>
      </c>
      <c r="BK110" s="1" t="e">
        <f t="shared" si="93"/>
        <v>#REF!</v>
      </c>
      <c r="BL110" s="1" t="e">
        <f t="shared" si="93"/>
        <v>#REF!</v>
      </c>
      <c r="BM110" s="1" t="e">
        <f t="shared" si="93"/>
        <v>#REF!</v>
      </c>
      <c r="BN110" s="1" t="e">
        <f t="shared" si="93"/>
        <v>#REF!</v>
      </c>
      <c r="BO110" s="1" t="e">
        <f t="shared" si="93"/>
        <v>#REF!</v>
      </c>
      <c r="BP110" s="1" t="e">
        <f t="shared" si="93"/>
        <v>#REF!</v>
      </c>
      <c r="BQ110" s="1" t="e">
        <f t="shared" si="93"/>
        <v>#REF!</v>
      </c>
      <c r="BR110" s="1" t="e">
        <f t="shared" si="93"/>
        <v>#REF!</v>
      </c>
      <c r="BS110" s="1" t="e">
        <f t="shared" si="93"/>
        <v>#REF!</v>
      </c>
      <c r="BT110" s="1" t="e">
        <f t="shared" si="93"/>
        <v>#REF!</v>
      </c>
      <c r="BU110" s="1" t="e">
        <f t="shared" si="93"/>
        <v>#REF!</v>
      </c>
      <c r="BV110" s="1" t="e">
        <f t="shared" si="93"/>
        <v>#REF!</v>
      </c>
      <c r="BW110" s="1" t="e">
        <f t="shared" si="93"/>
        <v>#REF!</v>
      </c>
      <c r="BX110" s="1" t="e">
        <f t="shared" si="93"/>
        <v>#REF!</v>
      </c>
      <c r="BY110" s="1" t="e">
        <f t="shared" si="93"/>
        <v>#REF!</v>
      </c>
    </row>
    <row r="111" spans="40:77" x14ac:dyDescent="0.2">
      <c r="AN111" s="1">
        <v>16</v>
      </c>
      <c r="AO111" s="1" t="e">
        <f t="shared" si="79"/>
        <v>#REF!</v>
      </c>
      <c r="AP111" s="24" t="e">
        <f t="shared" si="79"/>
        <v>#REF!</v>
      </c>
      <c r="AQ111" s="1" t="e">
        <f t="shared" ref="AQ111:BY111" si="94">AQ22</f>
        <v>#REF!</v>
      </c>
      <c r="AR111" s="1" t="e">
        <f t="shared" si="94"/>
        <v>#REF!</v>
      </c>
      <c r="AS111" s="1" t="e">
        <f t="shared" si="94"/>
        <v>#REF!</v>
      </c>
      <c r="AT111" s="1" t="e">
        <f t="shared" si="94"/>
        <v>#REF!</v>
      </c>
      <c r="AU111" s="1" t="e">
        <f t="shared" si="94"/>
        <v>#REF!</v>
      </c>
      <c r="AV111" s="1" t="e">
        <f t="shared" si="94"/>
        <v>#REF!</v>
      </c>
      <c r="AW111" s="1" t="e">
        <f t="shared" si="94"/>
        <v>#REF!</v>
      </c>
      <c r="AX111" s="1" t="e">
        <f t="shared" si="94"/>
        <v>#REF!</v>
      </c>
      <c r="AY111" s="1" t="e">
        <f t="shared" si="94"/>
        <v>#REF!</v>
      </c>
      <c r="AZ111" s="1" t="e">
        <f t="shared" si="94"/>
        <v>#REF!</v>
      </c>
      <c r="BA111" s="1" t="e">
        <f t="shared" si="94"/>
        <v>#REF!</v>
      </c>
      <c r="BB111" s="1" t="e">
        <f t="shared" si="94"/>
        <v>#REF!</v>
      </c>
      <c r="BC111" s="1" t="e">
        <f t="shared" si="94"/>
        <v>#REF!</v>
      </c>
      <c r="BD111" s="1" t="e">
        <f t="shared" si="94"/>
        <v>#REF!</v>
      </c>
      <c r="BE111" s="1" t="e">
        <f t="shared" si="94"/>
        <v>#REF!</v>
      </c>
      <c r="BF111" s="1" t="e">
        <f t="shared" si="94"/>
        <v>#REF!</v>
      </c>
      <c r="BG111" s="1" t="e">
        <f t="shared" si="94"/>
        <v>#REF!</v>
      </c>
      <c r="BH111" s="1" t="e">
        <f t="shared" si="94"/>
        <v>#REF!</v>
      </c>
      <c r="BI111" s="1" t="e">
        <f t="shared" si="94"/>
        <v>#REF!</v>
      </c>
      <c r="BJ111" s="1" t="e">
        <f t="shared" si="94"/>
        <v>#REF!</v>
      </c>
      <c r="BK111" s="1" t="e">
        <f t="shared" si="94"/>
        <v>#REF!</v>
      </c>
      <c r="BL111" s="1" t="e">
        <f t="shared" si="94"/>
        <v>#REF!</v>
      </c>
      <c r="BM111" s="1" t="e">
        <f t="shared" si="94"/>
        <v>#REF!</v>
      </c>
      <c r="BN111" s="1" t="e">
        <f t="shared" si="94"/>
        <v>#REF!</v>
      </c>
      <c r="BO111" s="1" t="e">
        <f t="shared" si="94"/>
        <v>#REF!</v>
      </c>
      <c r="BP111" s="1" t="e">
        <f t="shared" si="94"/>
        <v>#REF!</v>
      </c>
      <c r="BQ111" s="1" t="e">
        <f t="shared" si="94"/>
        <v>#REF!</v>
      </c>
      <c r="BR111" s="1" t="e">
        <f t="shared" si="94"/>
        <v>#REF!</v>
      </c>
      <c r="BS111" s="1" t="e">
        <f t="shared" si="94"/>
        <v>#REF!</v>
      </c>
      <c r="BT111" s="1" t="e">
        <f t="shared" si="94"/>
        <v>#REF!</v>
      </c>
      <c r="BU111" s="1" t="e">
        <f t="shared" si="94"/>
        <v>#REF!</v>
      </c>
      <c r="BV111" s="1" t="e">
        <f t="shared" si="94"/>
        <v>#REF!</v>
      </c>
      <c r="BW111" s="1" t="e">
        <f t="shared" si="94"/>
        <v>#REF!</v>
      </c>
      <c r="BX111" s="1" t="e">
        <f t="shared" si="94"/>
        <v>#REF!</v>
      </c>
      <c r="BY111" s="1" t="e">
        <f t="shared" si="94"/>
        <v>#REF!</v>
      </c>
    </row>
    <row r="112" spans="40:77" x14ac:dyDescent="0.2">
      <c r="AN112" s="1">
        <v>17</v>
      </c>
      <c r="AO112" s="1" t="e">
        <f t="shared" si="79"/>
        <v>#REF!</v>
      </c>
      <c r="AP112" s="24" t="e">
        <f t="shared" si="79"/>
        <v>#REF!</v>
      </c>
      <c r="AQ112" s="1" t="e">
        <f t="shared" ref="AQ112:BY112" si="95">AQ23</f>
        <v>#REF!</v>
      </c>
      <c r="AR112" s="1" t="e">
        <f t="shared" si="95"/>
        <v>#REF!</v>
      </c>
      <c r="AS112" s="1" t="e">
        <f t="shared" si="95"/>
        <v>#REF!</v>
      </c>
      <c r="AT112" s="1" t="e">
        <f t="shared" si="95"/>
        <v>#REF!</v>
      </c>
      <c r="AU112" s="1" t="e">
        <f t="shared" si="95"/>
        <v>#REF!</v>
      </c>
      <c r="AV112" s="1" t="e">
        <f t="shared" si="95"/>
        <v>#REF!</v>
      </c>
      <c r="AW112" s="1" t="e">
        <f t="shared" si="95"/>
        <v>#REF!</v>
      </c>
      <c r="AX112" s="1" t="e">
        <f t="shared" si="95"/>
        <v>#REF!</v>
      </c>
      <c r="AY112" s="1" t="e">
        <f t="shared" si="95"/>
        <v>#REF!</v>
      </c>
      <c r="AZ112" s="1" t="e">
        <f t="shared" si="95"/>
        <v>#REF!</v>
      </c>
      <c r="BA112" s="1" t="e">
        <f t="shared" si="95"/>
        <v>#REF!</v>
      </c>
      <c r="BB112" s="1" t="e">
        <f t="shared" si="95"/>
        <v>#REF!</v>
      </c>
      <c r="BC112" s="1" t="e">
        <f t="shared" si="95"/>
        <v>#REF!</v>
      </c>
      <c r="BD112" s="1" t="e">
        <f t="shared" si="95"/>
        <v>#REF!</v>
      </c>
      <c r="BE112" s="1" t="e">
        <f t="shared" si="95"/>
        <v>#REF!</v>
      </c>
      <c r="BF112" s="1" t="e">
        <f t="shared" si="95"/>
        <v>#REF!</v>
      </c>
      <c r="BG112" s="1" t="e">
        <f t="shared" si="95"/>
        <v>#REF!</v>
      </c>
      <c r="BH112" s="1" t="e">
        <f t="shared" si="95"/>
        <v>#REF!</v>
      </c>
      <c r="BI112" s="1" t="e">
        <f t="shared" si="95"/>
        <v>#REF!</v>
      </c>
      <c r="BJ112" s="1" t="e">
        <f t="shared" si="95"/>
        <v>#REF!</v>
      </c>
      <c r="BK112" s="1" t="e">
        <f t="shared" si="95"/>
        <v>#REF!</v>
      </c>
      <c r="BL112" s="1" t="e">
        <f t="shared" si="95"/>
        <v>#REF!</v>
      </c>
      <c r="BM112" s="1" t="e">
        <f t="shared" si="95"/>
        <v>#REF!</v>
      </c>
      <c r="BN112" s="1" t="e">
        <f t="shared" si="95"/>
        <v>#REF!</v>
      </c>
      <c r="BO112" s="1" t="e">
        <f t="shared" si="95"/>
        <v>#REF!</v>
      </c>
      <c r="BP112" s="1" t="e">
        <f t="shared" si="95"/>
        <v>#REF!</v>
      </c>
      <c r="BQ112" s="1" t="e">
        <f t="shared" si="95"/>
        <v>#REF!</v>
      </c>
      <c r="BR112" s="1" t="e">
        <f t="shared" si="95"/>
        <v>#REF!</v>
      </c>
      <c r="BS112" s="1" t="e">
        <f t="shared" si="95"/>
        <v>#REF!</v>
      </c>
      <c r="BT112" s="1" t="e">
        <f t="shared" si="95"/>
        <v>#REF!</v>
      </c>
      <c r="BU112" s="1" t="e">
        <f t="shared" si="95"/>
        <v>#REF!</v>
      </c>
      <c r="BV112" s="1" t="e">
        <f t="shared" si="95"/>
        <v>#REF!</v>
      </c>
      <c r="BW112" s="1" t="e">
        <f t="shared" si="95"/>
        <v>#REF!</v>
      </c>
      <c r="BX112" s="1" t="e">
        <f t="shared" si="95"/>
        <v>#REF!</v>
      </c>
      <c r="BY112" s="1" t="e">
        <f t="shared" si="95"/>
        <v>#REF!</v>
      </c>
    </row>
    <row r="113" spans="40:77" x14ac:dyDescent="0.2">
      <c r="AN113" s="1">
        <v>18</v>
      </c>
      <c r="AO113" s="1" t="e">
        <f t="shared" si="79"/>
        <v>#REF!</v>
      </c>
      <c r="AP113" s="24" t="e">
        <f t="shared" si="79"/>
        <v>#REF!</v>
      </c>
      <c r="AQ113" s="1" t="e">
        <f t="shared" ref="AQ113:BY113" si="96">AQ24</f>
        <v>#REF!</v>
      </c>
      <c r="AR113" s="1" t="e">
        <f t="shared" si="96"/>
        <v>#REF!</v>
      </c>
      <c r="AS113" s="1" t="e">
        <f t="shared" si="96"/>
        <v>#REF!</v>
      </c>
      <c r="AT113" s="1" t="e">
        <f t="shared" si="96"/>
        <v>#REF!</v>
      </c>
      <c r="AU113" s="1" t="e">
        <f t="shared" si="96"/>
        <v>#REF!</v>
      </c>
      <c r="AV113" s="1" t="e">
        <f t="shared" si="96"/>
        <v>#REF!</v>
      </c>
      <c r="AW113" s="1" t="e">
        <f t="shared" si="96"/>
        <v>#REF!</v>
      </c>
      <c r="AX113" s="1" t="e">
        <f t="shared" si="96"/>
        <v>#REF!</v>
      </c>
      <c r="AY113" s="1" t="e">
        <f t="shared" si="96"/>
        <v>#REF!</v>
      </c>
      <c r="AZ113" s="1" t="e">
        <f t="shared" si="96"/>
        <v>#REF!</v>
      </c>
      <c r="BA113" s="1" t="e">
        <f t="shared" si="96"/>
        <v>#REF!</v>
      </c>
      <c r="BB113" s="1" t="e">
        <f t="shared" si="96"/>
        <v>#REF!</v>
      </c>
      <c r="BC113" s="1" t="e">
        <f t="shared" si="96"/>
        <v>#REF!</v>
      </c>
      <c r="BD113" s="1" t="e">
        <f t="shared" si="96"/>
        <v>#REF!</v>
      </c>
      <c r="BE113" s="1" t="e">
        <f t="shared" si="96"/>
        <v>#REF!</v>
      </c>
      <c r="BF113" s="1" t="e">
        <f t="shared" si="96"/>
        <v>#REF!</v>
      </c>
      <c r="BG113" s="1" t="e">
        <f t="shared" si="96"/>
        <v>#REF!</v>
      </c>
      <c r="BH113" s="1" t="e">
        <f t="shared" si="96"/>
        <v>#REF!</v>
      </c>
      <c r="BI113" s="1" t="e">
        <f t="shared" si="96"/>
        <v>#REF!</v>
      </c>
      <c r="BJ113" s="1" t="e">
        <f t="shared" si="96"/>
        <v>#REF!</v>
      </c>
      <c r="BK113" s="1" t="e">
        <f t="shared" si="96"/>
        <v>#REF!</v>
      </c>
      <c r="BL113" s="1" t="e">
        <f t="shared" si="96"/>
        <v>#REF!</v>
      </c>
      <c r="BM113" s="1" t="e">
        <f t="shared" si="96"/>
        <v>#REF!</v>
      </c>
      <c r="BN113" s="1" t="e">
        <f t="shared" si="96"/>
        <v>#REF!</v>
      </c>
      <c r="BO113" s="1" t="e">
        <f t="shared" si="96"/>
        <v>#REF!</v>
      </c>
      <c r="BP113" s="1" t="e">
        <f t="shared" si="96"/>
        <v>#REF!</v>
      </c>
      <c r="BQ113" s="1" t="e">
        <f t="shared" si="96"/>
        <v>#REF!</v>
      </c>
      <c r="BR113" s="1" t="e">
        <f t="shared" si="96"/>
        <v>#REF!</v>
      </c>
      <c r="BS113" s="1" t="e">
        <f t="shared" si="96"/>
        <v>#REF!</v>
      </c>
      <c r="BT113" s="1" t="e">
        <f t="shared" si="96"/>
        <v>#REF!</v>
      </c>
      <c r="BU113" s="1" t="e">
        <f t="shared" si="96"/>
        <v>#REF!</v>
      </c>
      <c r="BV113" s="1" t="e">
        <f t="shared" si="96"/>
        <v>#REF!</v>
      </c>
      <c r="BW113" s="1" t="e">
        <f t="shared" si="96"/>
        <v>#REF!</v>
      </c>
      <c r="BX113" s="1" t="e">
        <f t="shared" si="96"/>
        <v>#REF!</v>
      </c>
      <c r="BY113" s="1" t="e">
        <f t="shared" si="96"/>
        <v>#REF!</v>
      </c>
    </row>
    <row r="114" spans="40:77" x14ac:dyDescent="0.2">
      <c r="AN114" s="1">
        <v>19</v>
      </c>
      <c r="AO114" s="1" t="e">
        <f t="shared" si="79"/>
        <v>#REF!</v>
      </c>
      <c r="AP114" s="24" t="e">
        <f t="shared" si="79"/>
        <v>#REF!</v>
      </c>
      <c r="AQ114" s="1" t="e">
        <f t="shared" ref="AQ114:BY114" si="97">AQ25</f>
        <v>#REF!</v>
      </c>
      <c r="AR114" s="1" t="e">
        <f t="shared" si="97"/>
        <v>#REF!</v>
      </c>
      <c r="AS114" s="1" t="e">
        <f t="shared" si="97"/>
        <v>#REF!</v>
      </c>
      <c r="AT114" s="1" t="e">
        <f t="shared" si="97"/>
        <v>#REF!</v>
      </c>
      <c r="AU114" s="1" t="e">
        <f t="shared" si="97"/>
        <v>#REF!</v>
      </c>
      <c r="AV114" s="1" t="e">
        <f t="shared" si="97"/>
        <v>#REF!</v>
      </c>
      <c r="AW114" s="1" t="e">
        <f t="shared" si="97"/>
        <v>#REF!</v>
      </c>
      <c r="AX114" s="1" t="e">
        <f t="shared" si="97"/>
        <v>#REF!</v>
      </c>
      <c r="AY114" s="1" t="e">
        <f t="shared" si="97"/>
        <v>#REF!</v>
      </c>
      <c r="AZ114" s="1" t="e">
        <f t="shared" si="97"/>
        <v>#REF!</v>
      </c>
      <c r="BA114" s="1" t="e">
        <f t="shared" si="97"/>
        <v>#REF!</v>
      </c>
      <c r="BB114" s="1" t="e">
        <f t="shared" si="97"/>
        <v>#REF!</v>
      </c>
      <c r="BC114" s="1" t="e">
        <f t="shared" si="97"/>
        <v>#REF!</v>
      </c>
      <c r="BD114" s="1" t="e">
        <f t="shared" si="97"/>
        <v>#REF!</v>
      </c>
      <c r="BE114" s="1" t="e">
        <f t="shared" si="97"/>
        <v>#REF!</v>
      </c>
      <c r="BF114" s="1" t="e">
        <f t="shared" si="97"/>
        <v>#REF!</v>
      </c>
      <c r="BG114" s="1" t="e">
        <f t="shared" si="97"/>
        <v>#REF!</v>
      </c>
      <c r="BH114" s="1" t="e">
        <f t="shared" si="97"/>
        <v>#REF!</v>
      </c>
      <c r="BI114" s="1" t="e">
        <f t="shared" si="97"/>
        <v>#REF!</v>
      </c>
      <c r="BJ114" s="1" t="e">
        <f t="shared" si="97"/>
        <v>#REF!</v>
      </c>
      <c r="BK114" s="1" t="e">
        <f t="shared" si="97"/>
        <v>#REF!</v>
      </c>
      <c r="BL114" s="1" t="e">
        <f t="shared" si="97"/>
        <v>#REF!</v>
      </c>
      <c r="BM114" s="1" t="e">
        <f t="shared" si="97"/>
        <v>#REF!</v>
      </c>
      <c r="BN114" s="1" t="e">
        <f t="shared" si="97"/>
        <v>#REF!</v>
      </c>
      <c r="BO114" s="1" t="e">
        <f t="shared" si="97"/>
        <v>#REF!</v>
      </c>
      <c r="BP114" s="1" t="e">
        <f t="shared" si="97"/>
        <v>#REF!</v>
      </c>
      <c r="BQ114" s="1" t="e">
        <f t="shared" si="97"/>
        <v>#REF!</v>
      </c>
      <c r="BR114" s="1" t="e">
        <f t="shared" si="97"/>
        <v>#REF!</v>
      </c>
      <c r="BS114" s="1" t="e">
        <f t="shared" si="97"/>
        <v>#REF!</v>
      </c>
      <c r="BT114" s="1" t="e">
        <f t="shared" si="97"/>
        <v>#REF!</v>
      </c>
      <c r="BU114" s="1" t="e">
        <f t="shared" si="97"/>
        <v>#REF!</v>
      </c>
      <c r="BV114" s="1" t="e">
        <f t="shared" si="97"/>
        <v>#REF!</v>
      </c>
      <c r="BW114" s="1" t="e">
        <f t="shared" si="97"/>
        <v>#REF!</v>
      </c>
      <c r="BX114" s="1" t="e">
        <f t="shared" si="97"/>
        <v>#REF!</v>
      </c>
      <c r="BY114" s="1" t="e">
        <f t="shared" si="97"/>
        <v>#REF!</v>
      </c>
    </row>
    <row r="115" spans="40:77" x14ac:dyDescent="0.2">
      <c r="AN115" s="1">
        <v>20</v>
      </c>
      <c r="AO115" s="1" t="e">
        <f t="shared" si="79"/>
        <v>#REF!</v>
      </c>
      <c r="AP115" s="24" t="e">
        <f t="shared" si="79"/>
        <v>#REF!</v>
      </c>
      <c r="AQ115" s="1" t="e">
        <f t="shared" ref="AQ115:BY115" si="98">AQ26</f>
        <v>#REF!</v>
      </c>
      <c r="AR115" s="1" t="e">
        <f t="shared" si="98"/>
        <v>#REF!</v>
      </c>
      <c r="AS115" s="1" t="e">
        <f t="shared" si="98"/>
        <v>#REF!</v>
      </c>
      <c r="AT115" s="1" t="e">
        <f t="shared" si="98"/>
        <v>#REF!</v>
      </c>
      <c r="AU115" s="1" t="e">
        <f t="shared" si="98"/>
        <v>#REF!</v>
      </c>
      <c r="AV115" s="1" t="e">
        <f t="shared" si="98"/>
        <v>#REF!</v>
      </c>
      <c r="AW115" s="1" t="e">
        <f t="shared" si="98"/>
        <v>#REF!</v>
      </c>
      <c r="AX115" s="1" t="e">
        <f t="shared" si="98"/>
        <v>#REF!</v>
      </c>
      <c r="AY115" s="1" t="e">
        <f t="shared" si="98"/>
        <v>#REF!</v>
      </c>
      <c r="AZ115" s="1" t="e">
        <f t="shared" si="98"/>
        <v>#REF!</v>
      </c>
      <c r="BA115" s="1" t="e">
        <f t="shared" si="98"/>
        <v>#REF!</v>
      </c>
      <c r="BB115" s="1" t="e">
        <f t="shared" si="98"/>
        <v>#REF!</v>
      </c>
      <c r="BC115" s="1" t="e">
        <f t="shared" si="98"/>
        <v>#REF!</v>
      </c>
      <c r="BD115" s="1" t="e">
        <f t="shared" si="98"/>
        <v>#REF!</v>
      </c>
      <c r="BE115" s="1" t="e">
        <f t="shared" si="98"/>
        <v>#REF!</v>
      </c>
      <c r="BF115" s="1" t="e">
        <f t="shared" si="98"/>
        <v>#REF!</v>
      </c>
      <c r="BG115" s="1" t="e">
        <f t="shared" si="98"/>
        <v>#REF!</v>
      </c>
      <c r="BH115" s="1" t="e">
        <f t="shared" si="98"/>
        <v>#REF!</v>
      </c>
      <c r="BI115" s="1" t="e">
        <f t="shared" si="98"/>
        <v>#REF!</v>
      </c>
      <c r="BJ115" s="1" t="e">
        <f t="shared" si="98"/>
        <v>#REF!</v>
      </c>
      <c r="BK115" s="1" t="e">
        <f t="shared" si="98"/>
        <v>#REF!</v>
      </c>
      <c r="BL115" s="1" t="e">
        <f t="shared" si="98"/>
        <v>#REF!</v>
      </c>
      <c r="BM115" s="1" t="e">
        <f t="shared" si="98"/>
        <v>#REF!</v>
      </c>
      <c r="BN115" s="1" t="e">
        <f t="shared" si="98"/>
        <v>#REF!</v>
      </c>
      <c r="BO115" s="1" t="e">
        <f t="shared" si="98"/>
        <v>#REF!</v>
      </c>
      <c r="BP115" s="1" t="e">
        <f t="shared" si="98"/>
        <v>#REF!</v>
      </c>
      <c r="BQ115" s="1" t="e">
        <f t="shared" si="98"/>
        <v>#REF!</v>
      </c>
      <c r="BR115" s="1" t="e">
        <f t="shared" si="98"/>
        <v>#REF!</v>
      </c>
      <c r="BS115" s="1" t="e">
        <f t="shared" si="98"/>
        <v>#REF!</v>
      </c>
      <c r="BT115" s="1" t="e">
        <f t="shared" si="98"/>
        <v>#REF!</v>
      </c>
      <c r="BU115" s="1" t="e">
        <f t="shared" si="98"/>
        <v>#REF!</v>
      </c>
      <c r="BV115" s="1" t="e">
        <f t="shared" si="98"/>
        <v>#REF!</v>
      </c>
      <c r="BW115" s="1" t="e">
        <f t="shared" si="98"/>
        <v>#REF!</v>
      </c>
      <c r="BX115" s="1" t="e">
        <f t="shared" si="98"/>
        <v>#REF!</v>
      </c>
      <c r="BY115" s="1" t="e">
        <f t="shared" si="98"/>
        <v>#REF!</v>
      </c>
    </row>
    <row r="116" spans="40:77" x14ac:dyDescent="0.2">
      <c r="AN116" s="1">
        <v>21</v>
      </c>
      <c r="AO116" s="1" t="e">
        <f t="shared" si="79"/>
        <v>#REF!</v>
      </c>
      <c r="AP116" s="24" t="e">
        <f t="shared" si="79"/>
        <v>#REF!</v>
      </c>
      <c r="AQ116" s="1" t="e">
        <f t="shared" ref="AQ116:BY116" si="99">AQ27</f>
        <v>#REF!</v>
      </c>
      <c r="AR116" s="1" t="e">
        <f t="shared" si="99"/>
        <v>#REF!</v>
      </c>
      <c r="AS116" s="1" t="e">
        <f t="shared" si="99"/>
        <v>#REF!</v>
      </c>
      <c r="AT116" s="1" t="e">
        <f t="shared" si="99"/>
        <v>#REF!</v>
      </c>
      <c r="AU116" s="1" t="e">
        <f t="shared" si="99"/>
        <v>#REF!</v>
      </c>
      <c r="AV116" s="1" t="e">
        <f t="shared" si="99"/>
        <v>#REF!</v>
      </c>
      <c r="AW116" s="1" t="e">
        <f t="shared" si="99"/>
        <v>#REF!</v>
      </c>
      <c r="AX116" s="1" t="e">
        <f t="shared" si="99"/>
        <v>#REF!</v>
      </c>
      <c r="AY116" s="1" t="e">
        <f t="shared" si="99"/>
        <v>#REF!</v>
      </c>
      <c r="AZ116" s="1" t="e">
        <f t="shared" si="99"/>
        <v>#REF!</v>
      </c>
      <c r="BA116" s="1" t="e">
        <f t="shared" si="99"/>
        <v>#REF!</v>
      </c>
      <c r="BB116" s="1" t="e">
        <f t="shared" si="99"/>
        <v>#REF!</v>
      </c>
      <c r="BC116" s="1" t="e">
        <f t="shared" si="99"/>
        <v>#REF!</v>
      </c>
      <c r="BD116" s="1" t="e">
        <f t="shared" si="99"/>
        <v>#REF!</v>
      </c>
      <c r="BE116" s="1" t="e">
        <f t="shared" si="99"/>
        <v>#REF!</v>
      </c>
      <c r="BF116" s="1" t="e">
        <f t="shared" si="99"/>
        <v>#REF!</v>
      </c>
      <c r="BG116" s="1" t="e">
        <f t="shared" si="99"/>
        <v>#REF!</v>
      </c>
      <c r="BH116" s="1" t="e">
        <f t="shared" si="99"/>
        <v>#REF!</v>
      </c>
      <c r="BI116" s="1" t="e">
        <f t="shared" si="99"/>
        <v>#REF!</v>
      </c>
      <c r="BJ116" s="1" t="e">
        <f t="shared" si="99"/>
        <v>#REF!</v>
      </c>
      <c r="BK116" s="1" t="e">
        <f t="shared" si="99"/>
        <v>#REF!</v>
      </c>
      <c r="BL116" s="1" t="e">
        <f t="shared" si="99"/>
        <v>#REF!</v>
      </c>
      <c r="BM116" s="1" t="e">
        <f t="shared" si="99"/>
        <v>#REF!</v>
      </c>
      <c r="BN116" s="1" t="e">
        <f t="shared" si="99"/>
        <v>#REF!</v>
      </c>
      <c r="BO116" s="1" t="e">
        <f t="shared" si="99"/>
        <v>#REF!</v>
      </c>
      <c r="BP116" s="1" t="e">
        <f t="shared" si="99"/>
        <v>#REF!</v>
      </c>
      <c r="BQ116" s="1" t="e">
        <f t="shared" si="99"/>
        <v>#REF!</v>
      </c>
      <c r="BR116" s="1" t="e">
        <f t="shared" si="99"/>
        <v>#REF!</v>
      </c>
      <c r="BS116" s="1" t="e">
        <f t="shared" si="99"/>
        <v>#REF!</v>
      </c>
      <c r="BT116" s="1" t="e">
        <f t="shared" si="99"/>
        <v>#REF!</v>
      </c>
      <c r="BU116" s="1" t="e">
        <f t="shared" si="99"/>
        <v>#REF!</v>
      </c>
      <c r="BV116" s="1" t="e">
        <f t="shared" si="99"/>
        <v>#REF!</v>
      </c>
      <c r="BW116" s="1" t="e">
        <f t="shared" si="99"/>
        <v>#REF!</v>
      </c>
      <c r="BX116" s="1" t="e">
        <f t="shared" si="99"/>
        <v>#REF!</v>
      </c>
      <c r="BY116" s="1" t="e">
        <f t="shared" si="99"/>
        <v>#REF!</v>
      </c>
    </row>
    <row r="117" spans="40:77" x14ac:dyDescent="0.2">
      <c r="AN117" s="1">
        <v>22</v>
      </c>
      <c r="AO117" s="1">
        <f t="shared" si="79"/>
        <v>16</v>
      </c>
      <c r="AP117" s="24" t="e">
        <f t="shared" si="79"/>
        <v>#REF!</v>
      </c>
      <c r="AQ117" s="1">
        <f t="shared" ref="AQ117:BY117" si="100">AQ28</f>
        <v>16</v>
      </c>
      <c r="AR117" s="1" t="e">
        <f t="shared" si="100"/>
        <v>#REF!</v>
      </c>
      <c r="AS117" s="1" t="e">
        <f t="shared" si="100"/>
        <v>#REF!</v>
      </c>
      <c r="AT117" s="1" t="e">
        <f t="shared" si="100"/>
        <v>#REF!</v>
      </c>
      <c r="AU117" s="1" t="e">
        <f t="shared" si="100"/>
        <v>#REF!</v>
      </c>
      <c r="AV117" s="1" t="e">
        <f t="shared" si="100"/>
        <v>#REF!</v>
      </c>
      <c r="AW117" s="1" t="e">
        <f t="shared" si="100"/>
        <v>#REF!</v>
      </c>
      <c r="AX117" s="1" t="e">
        <f t="shared" si="100"/>
        <v>#REF!</v>
      </c>
      <c r="AY117" s="1" t="e">
        <f t="shared" si="100"/>
        <v>#REF!</v>
      </c>
      <c r="AZ117" s="1" t="e">
        <f t="shared" si="100"/>
        <v>#REF!</v>
      </c>
      <c r="BA117" s="1" t="e">
        <f t="shared" si="100"/>
        <v>#REF!</v>
      </c>
      <c r="BB117" s="1" t="e">
        <f t="shared" si="100"/>
        <v>#REF!</v>
      </c>
      <c r="BC117" s="1" t="e">
        <f t="shared" si="100"/>
        <v>#REF!</v>
      </c>
      <c r="BD117" s="1" t="e">
        <f t="shared" si="100"/>
        <v>#REF!</v>
      </c>
      <c r="BE117" s="1" t="e">
        <f t="shared" si="100"/>
        <v>#REF!</v>
      </c>
      <c r="BF117" s="1" t="e">
        <f t="shared" si="100"/>
        <v>#REF!</v>
      </c>
      <c r="BG117" s="1" t="e">
        <f t="shared" si="100"/>
        <v>#REF!</v>
      </c>
      <c r="BH117" s="1" t="e">
        <f t="shared" si="100"/>
        <v>#REF!</v>
      </c>
      <c r="BI117" s="1" t="e">
        <f t="shared" si="100"/>
        <v>#REF!</v>
      </c>
      <c r="BJ117" s="1" t="e">
        <f t="shared" si="100"/>
        <v>#REF!</v>
      </c>
      <c r="BK117" s="1" t="e">
        <f t="shared" si="100"/>
        <v>#REF!</v>
      </c>
      <c r="BL117" s="1" t="e">
        <f t="shared" si="100"/>
        <v>#REF!</v>
      </c>
      <c r="BM117" s="1" t="e">
        <f t="shared" si="100"/>
        <v>#REF!</v>
      </c>
      <c r="BN117" s="1" t="e">
        <f t="shared" si="100"/>
        <v>#REF!</v>
      </c>
      <c r="BO117" s="1" t="e">
        <f t="shared" si="100"/>
        <v>#REF!</v>
      </c>
      <c r="BP117" s="1" t="e">
        <f t="shared" si="100"/>
        <v>#REF!</v>
      </c>
      <c r="BQ117" s="1" t="e">
        <f t="shared" si="100"/>
        <v>#REF!</v>
      </c>
      <c r="BR117" s="1" t="e">
        <f t="shared" si="100"/>
        <v>#REF!</v>
      </c>
      <c r="BS117" s="1" t="e">
        <f t="shared" si="100"/>
        <v>#REF!</v>
      </c>
      <c r="BT117" s="1" t="e">
        <f t="shared" si="100"/>
        <v>#REF!</v>
      </c>
      <c r="BU117" s="1" t="e">
        <f t="shared" si="100"/>
        <v>#REF!</v>
      </c>
      <c r="BV117" s="1" t="e">
        <f t="shared" si="100"/>
        <v>#REF!</v>
      </c>
      <c r="BW117" s="1" t="e">
        <f t="shared" si="100"/>
        <v>#REF!</v>
      </c>
      <c r="BX117" s="1" t="e">
        <f t="shared" si="100"/>
        <v>#REF!</v>
      </c>
      <c r="BY117" s="1" t="e">
        <f t="shared" si="100"/>
        <v>#REF!</v>
      </c>
    </row>
    <row r="118" spans="40:77" x14ac:dyDescent="0.2">
      <c r="AN118" s="1">
        <v>23</v>
      </c>
      <c r="AO118" s="1" t="e">
        <f t="shared" si="79"/>
        <v>#REF!</v>
      </c>
      <c r="AP118" s="24" t="e">
        <f t="shared" si="79"/>
        <v>#REF!</v>
      </c>
      <c r="AQ118" s="1" t="e">
        <f t="shared" ref="AQ118:BY118" si="101">AQ29</f>
        <v>#REF!</v>
      </c>
      <c r="AR118" s="1" t="e">
        <f t="shared" si="101"/>
        <v>#REF!</v>
      </c>
      <c r="AS118" s="1" t="e">
        <f t="shared" si="101"/>
        <v>#REF!</v>
      </c>
      <c r="AT118" s="1" t="e">
        <f t="shared" si="101"/>
        <v>#REF!</v>
      </c>
      <c r="AU118" s="1" t="e">
        <f t="shared" si="101"/>
        <v>#REF!</v>
      </c>
      <c r="AV118" s="1" t="e">
        <f t="shared" si="101"/>
        <v>#REF!</v>
      </c>
      <c r="AW118" s="1" t="e">
        <f t="shared" si="101"/>
        <v>#REF!</v>
      </c>
      <c r="AX118" s="1" t="e">
        <f t="shared" si="101"/>
        <v>#REF!</v>
      </c>
      <c r="AY118" s="1" t="e">
        <f t="shared" si="101"/>
        <v>#REF!</v>
      </c>
      <c r="AZ118" s="1" t="e">
        <f t="shared" si="101"/>
        <v>#REF!</v>
      </c>
      <c r="BA118" s="1" t="e">
        <f t="shared" si="101"/>
        <v>#REF!</v>
      </c>
      <c r="BB118" s="1" t="e">
        <f t="shared" si="101"/>
        <v>#REF!</v>
      </c>
      <c r="BC118" s="1" t="e">
        <f t="shared" si="101"/>
        <v>#REF!</v>
      </c>
      <c r="BD118" s="1" t="e">
        <f t="shared" si="101"/>
        <v>#REF!</v>
      </c>
      <c r="BE118" s="1" t="e">
        <f t="shared" si="101"/>
        <v>#REF!</v>
      </c>
      <c r="BF118" s="1" t="e">
        <f t="shared" si="101"/>
        <v>#REF!</v>
      </c>
      <c r="BG118" s="1" t="e">
        <f t="shared" si="101"/>
        <v>#REF!</v>
      </c>
      <c r="BH118" s="1" t="e">
        <f t="shared" si="101"/>
        <v>#REF!</v>
      </c>
      <c r="BI118" s="1" t="e">
        <f t="shared" si="101"/>
        <v>#REF!</v>
      </c>
      <c r="BJ118" s="1" t="e">
        <f t="shared" si="101"/>
        <v>#REF!</v>
      </c>
      <c r="BK118" s="1" t="e">
        <f t="shared" si="101"/>
        <v>#REF!</v>
      </c>
      <c r="BL118" s="1" t="e">
        <f t="shared" si="101"/>
        <v>#REF!</v>
      </c>
      <c r="BM118" s="1" t="e">
        <f t="shared" si="101"/>
        <v>#REF!</v>
      </c>
      <c r="BN118" s="1" t="e">
        <f t="shared" si="101"/>
        <v>#REF!</v>
      </c>
      <c r="BO118" s="1" t="e">
        <f t="shared" si="101"/>
        <v>#REF!</v>
      </c>
      <c r="BP118" s="1" t="e">
        <f t="shared" si="101"/>
        <v>#REF!</v>
      </c>
      <c r="BQ118" s="1" t="e">
        <f t="shared" si="101"/>
        <v>#REF!</v>
      </c>
      <c r="BR118" s="1" t="e">
        <f t="shared" si="101"/>
        <v>#REF!</v>
      </c>
      <c r="BS118" s="1" t="e">
        <f t="shared" si="101"/>
        <v>#REF!</v>
      </c>
      <c r="BT118" s="1" t="e">
        <f t="shared" si="101"/>
        <v>#REF!</v>
      </c>
      <c r="BU118" s="1" t="e">
        <f t="shared" si="101"/>
        <v>#REF!</v>
      </c>
      <c r="BV118" s="1" t="e">
        <f t="shared" si="101"/>
        <v>#REF!</v>
      </c>
      <c r="BW118" s="1" t="e">
        <f t="shared" si="101"/>
        <v>#REF!</v>
      </c>
      <c r="BX118" s="1" t="e">
        <f t="shared" si="101"/>
        <v>#REF!</v>
      </c>
      <c r="BY118" s="1" t="e">
        <f t="shared" si="101"/>
        <v>#REF!</v>
      </c>
    </row>
    <row r="119" spans="40:77" x14ac:dyDescent="0.2">
      <c r="AN119" s="1">
        <v>24</v>
      </c>
      <c r="AO119" s="1" t="e">
        <f t="shared" si="79"/>
        <v>#REF!</v>
      </c>
      <c r="AP119" s="24" t="e">
        <f t="shared" si="79"/>
        <v>#REF!</v>
      </c>
      <c r="AQ119" s="1" t="e">
        <f t="shared" ref="AQ119:BY119" si="102">AQ30</f>
        <v>#REF!</v>
      </c>
      <c r="AR119" s="1" t="e">
        <f t="shared" si="102"/>
        <v>#REF!</v>
      </c>
      <c r="AS119" s="1" t="e">
        <f t="shared" si="102"/>
        <v>#REF!</v>
      </c>
      <c r="AT119" s="1" t="e">
        <f t="shared" si="102"/>
        <v>#REF!</v>
      </c>
      <c r="AU119" s="1" t="e">
        <f t="shared" si="102"/>
        <v>#REF!</v>
      </c>
      <c r="AV119" s="1" t="e">
        <f t="shared" si="102"/>
        <v>#REF!</v>
      </c>
      <c r="AW119" s="1" t="e">
        <f t="shared" si="102"/>
        <v>#REF!</v>
      </c>
      <c r="AX119" s="1" t="e">
        <f t="shared" si="102"/>
        <v>#REF!</v>
      </c>
      <c r="AY119" s="1" t="e">
        <f t="shared" si="102"/>
        <v>#REF!</v>
      </c>
      <c r="AZ119" s="1" t="e">
        <f t="shared" si="102"/>
        <v>#REF!</v>
      </c>
      <c r="BA119" s="1" t="e">
        <f t="shared" si="102"/>
        <v>#REF!</v>
      </c>
      <c r="BB119" s="1" t="e">
        <f t="shared" si="102"/>
        <v>#REF!</v>
      </c>
      <c r="BC119" s="1" t="e">
        <f t="shared" si="102"/>
        <v>#REF!</v>
      </c>
      <c r="BD119" s="1" t="e">
        <f t="shared" si="102"/>
        <v>#REF!</v>
      </c>
      <c r="BE119" s="1" t="e">
        <f t="shared" si="102"/>
        <v>#REF!</v>
      </c>
      <c r="BF119" s="1" t="e">
        <f t="shared" si="102"/>
        <v>#REF!</v>
      </c>
      <c r="BG119" s="1" t="e">
        <f t="shared" si="102"/>
        <v>#REF!</v>
      </c>
      <c r="BH119" s="1" t="e">
        <f t="shared" si="102"/>
        <v>#REF!</v>
      </c>
      <c r="BI119" s="1" t="e">
        <f t="shared" si="102"/>
        <v>#REF!</v>
      </c>
      <c r="BJ119" s="1" t="e">
        <f t="shared" si="102"/>
        <v>#REF!</v>
      </c>
      <c r="BK119" s="1" t="e">
        <f t="shared" si="102"/>
        <v>#REF!</v>
      </c>
      <c r="BL119" s="1" t="e">
        <f t="shared" si="102"/>
        <v>#REF!</v>
      </c>
      <c r="BM119" s="1" t="e">
        <f t="shared" si="102"/>
        <v>#REF!</v>
      </c>
      <c r="BN119" s="1" t="e">
        <f t="shared" si="102"/>
        <v>#REF!</v>
      </c>
      <c r="BO119" s="1" t="e">
        <f t="shared" si="102"/>
        <v>#REF!</v>
      </c>
      <c r="BP119" s="1" t="e">
        <f t="shared" si="102"/>
        <v>#REF!</v>
      </c>
      <c r="BQ119" s="1" t="e">
        <f t="shared" si="102"/>
        <v>#REF!</v>
      </c>
      <c r="BR119" s="1" t="e">
        <f t="shared" si="102"/>
        <v>#REF!</v>
      </c>
      <c r="BS119" s="1" t="e">
        <f t="shared" si="102"/>
        <v>#REF!</v>
      </c>
      <c r="BT119" s="1" t="e">
        <f t="shared" si="102"/>
        <v>#REF!</v>
      </c>
      <c r="BU119" s="1" t="e">
        <f t="shared" si="102"/>
        <v>#REF!</v>
      </c>
      <c r="BV119" s="1" t="e">
        <f t="shared" si="102"/>
        <v>#REF!</v>
      </c>
      <c r="BW119" s="1" t="e">
        <f t="shared" si="102"/>
        <v>#REF!</v>
      </c>
      <c r="BX119" s="1" t="e">
        <f t="shared" si="102"/>
        <v>#REF!</v>
      </c>
      <c r="BY119" s="1" t="e">
        <f t="shared" si="102"/>
        <v>#REF!</v>
      </c>
    </row>
    <row r="120" spans="40:77" x14ac:dyDescent="0.2">
      <c r="AN120" s="1">
        <v>25</v>
      </c>
      <c r="AO120" s="1" t="e">
        <f t="shared" si="79"/>
        <v>#REF!</v>
      </c>
      <c r="AP120" s="24" t="e">
        <f t="shared" si="79"/>
        <v>#REF!</v>
      </c>
      <c r="AQ120" s="1" t="e">
        <f t="shared" ref="AQ120:BY120" si="103">AQ31</f>
        <v>#REF!</v>
      </c>
      <c r="AR120" s="1" t="e">
        <f t="shared" si="103"/>
        <v>#REF!</v>
      </c>
      <c r="AS120" s="1" t="e">
        <f t="shared" si="103"/>
        <v>#REF!</v>
      </c>
      <c r="AT120" s="1" t="e">
        <f t="shared" si="103"/>
        <v>#REF!</v>
      </c>
      <c r="AU120" s="1" t="e">
        <f t="shared" si="103"/>
        <v>#REF!</v>
      </c>
      <c r="AV120" s="1" t="e">
        <f t="shared" si="103"/>
        <v>#REF!</v>
      </c>
      <c r="AW120" s="1" t="e">
        <f t="shared" si="103"/>
        <v>#REF!</v>
      </c>
      <c r="AX120" s="1" t="e">
        <f t="shared" si="103"/>
        <v>#REF!</v>
      </c>
      <c r="AY120" s="1" t="e">
        <f t="shared" si="103"/>
        <v>#REF!</v>
      </c>
      <c r="AZ120" s="1" t="e">
        <f t="shared" si="103"/>
        <v>#REF!</v>
      </c>
      <c r="BA120" s="1" t="e">
        <f t="shared" si="103"/>
        <v>#REF!</v>
      </c>
      <c r="BB120" s="1" t="e">
        <f t="shared" si="103"/>
        <v>#REF!</v>
      </c>
      <c r="BC120" s="1" t="e">
        <f t="shared" si="103"/>
        <v>#REF!</v>
      </c>
      <c r="BD120" s="1" t="e">
        <f t="shared" si="103"/>
        <v>#REF!</v>
      </c>
      <c r="BE120" s="1" t="e">
        <f t="shared" si="103"/>
        <v>#REF!</v>
      </c>
      <c r="BF120" s="1" t="e">
        <f t="shared" si="103"/>
        <v>#REF!</v>
      </c>
      <c r="BG120" s="1" t="e">
        <f t="shared" si="103"/>
        <v>#REF!</v>
      </c>
      <c r="BH120" s="1" t="e">
        <f t="shared" si="103"/>
        <v>#REF!</v>
      </c>
      <c r="BI120" s="1" t="e">
        <f t="shared" si="103"/>
        <v>#REF!</v>
      </c>
      <c r="BJ120" s="1" t="e">
        <f t="shared" si="103"/>
        <v>#REF!</v>
      </c>
      <c r="BK120" s="1" t="e">
        <f t="shared" si="103"/>
        <v>#REF!</v>
      </c>
      <c r="BL120" s="1" t="e">
        <f t="shared" si="103"/>
        <v>#REF!</v>
      </c>
      <c r="BM120" s="1" t="e">
        <f t="shared" si="103"/>
        <v>#REF!</v>
      </c>
      <c r="BN120" s="1" t="e">
        <f t="shared" si="103"/>
        <v>#REF!</v>
      </c>
      <c r="BO120" s="1" t="e">
        <f t="shared" si="103"/>
        <v>#REF!</v>
      </c>
      <c r="BP120" s="1" t="e">
        <f t="shared" si="103"/>
        <v>#REF!</v>
      </c>
      <c r="BQ120" s="1" t="e">
        <f t="shared" si="103"/>
        <v>#REF!</v>
      </c>
      <c r="BR120" s="1" t="e">
        <f t="shared" si="103"/>
        <v>#REF!</v>
      </c>
      <c r="BS120" s="1" t="e">
        <f t="shared" si="103"/>
        <v>#REF!</v>
      </c>
      <c r="BT120" s="1" t="e">
        <f t="shared" si="103"/>
        <v>#REF!</v>
      </c>
      <c r="BU120" s="1" t="e">
        <f t="shared" si="103"/>
        <v>#REF!</v>
      </c>
      <c r="BV120" s="1" t="e">
        <f t="shared" si="103"/>
        <v>#REF!</v>
      </c>
      <c r="BW120" s="1" t="e">
        <f t="shared" si="103"/>
        <v>#REF!</v>
      </c>
      <c r="BX120" s="1" t="e">
        <f t="shared" si="103"/>
        <v>#REF!</v>
      </c>
      <c r="BY120" s="1" t="e">
        <f t="shared" si="103"/>
        <v>#REF!</v>
      </c>
    </row>
    <row r="121" spans="40:77" x14ac:dyDescent="0.2">
      <c r="AN121" s="1">
        <v>26</v>
      </c>
      <c r="AO121" s="1" t="e">
        <f t="shared" si="79"/>
        <v>#REF!</v>
      </c>
      <c r="AP121" s="24" t="str">
        <f t="shared" si="79"/>
        <v>Autumn Flower of Canuteborough</v>
      </c>
      <c r="AQ121" s="1" t="e">
        <f t="shared" ref="AQ121:BY121" si="104">AQ32</f>
        <v>#REF!</v>
      </c>
      <c r="AR121" s="1" t="e">
        <f t="shared" si="104"/>
        <v>#REF!</v>
      </c>
      <c r="AS121" s="1" t="e">
        <f t="shared" si="104"/>
        <v>#REF!</v>
      </c>
      <c r="AT121" s="1" t="e">
        <f t="shared" si="104"/>
        <v>#REF!</v>
      </c>
      <c r="AU121" s="1" t="e">
        <f t="shared" si="104"/>
        <v>#REF!</v>
      </c>
      <c r="AV121" s="1" t="e">
        <f t="shared" si="104"/>
        <v>#REF!</v>
      </c>
      <c r="AW121" s="1">
        <f t="shared" si="104"/>
        <v>0</v>
      </c>
      <c r="AX121" s="1">
        <f t="shared" si="104"/>
        <v>0</v>
      </c>
      <c r="AY121" s="1">
        <f t="shared" si="104"/>
        <v>8</v>
      </c>
      <c r="AZ121" s="1" t="str">
        <f t="shared" si="104"/>
        <v>1U CAC</v>
      </c>
      <c r="BA121" s="1">
        <f t="shared" si="104"/>
        <v>0</v>
      </c>
      <c r="BB121" s="1">
        <f t="shared" si="104"/>
        <v>0</v>
      </c>
      <c r="BC121" s="1">
        <f t="shared" si="104"/>
        <v>0</v>
      </c>
      <c r="BD121" s="1">
        <f t="shared" si="104"/>
        <v>0</v>
      </c>
      <c r="BE121" s="1">
        <f t="shared" si="104"/>
        <v>0</v>
      </c>
      <c r="BF121" s="1" t="str">
        <f t="shared" si="104"/>
        <v>1U CABIB</v>
      </c>
      <c r="BG121" s="1">
        <f t="shared" si="104"/>
        <v>0</v>
      </c>
      <c r="BH121" s="1" t="e">
        <f t="shared" si="104"/>
        <v>#REF!</v>
      </c>
      <c r="BI121" s="1">
        <f t="shared" si="104"/>
        <v>0</v>
      </c>
      <c r="BJ121" s="1">
        <f t="shared" si="104"/>
        <v>0</v>
      </c>
      <c r="BK121" s="1">
        <f t="shared" si="104"/>
        <v>0</v>
      </c>
      <c r="BL121" s="1" t="e">
        <f t="shared" si="104"/>
        <v>#REF!</v>
      </c>
      <c r="BM121" s="1" t="e">
        <f t="shared" si="104"/>
        <v>#REF!</v>
      </c>
      <c r="BN121" s="1">
        <f t="shared" si="104"/>
        <v>0</v>
      </c>
      <c r="BO121" s="1">
        <f t="shared" si="104"/>
        <v>0</v>
      </c>
      <c r="BP121" s="1" t="e">
        <f t="shared" si="104"/>
        <v>#REF!</v>
      </c>
      <c r="BQ121" s="1">
        <f t="shared" si="104"/>
        <v>0</v>
      </c>
      <c r="BR121" s="1">
        <f t="shared" si="104"/>
        <v>0</v>
      </c>
      <c r="BS121" s="1" t="e">
        <f t="shared" si="104"/>
        <v>#REF!</v>
      </c>
      <c r="BT121" s="1" t="e">
        <f t="shared" si="104"/>
        <v>#REF!</v>
      </c>
      <c r="BU121" s="1">
        <f t="shared" si="104"/>
        <v>0</v>
      </c>
      <c r="BV121" s="1">
        <f t="shared" si="104"/>
        <v>0</v>
      </c>
      <c r="BW121" s="1">
        <f t="shared" si="104"/>
        <v>0</v>
      </c>
      <c r="BX121" s="1">
        <f t="shared" si="104"/>
        <v>0</v>
      </c>
      <c r="BY121" s="1" t="e">
        <f t="shared" si="104"/>
        <v>#REF!</v>
      </c>
    </row>
    <row r="122" spans="40:77" x14ac:dyDescent="0.2">
      <c r="AN122" s="1">
        <v>27</v>
      </c>
      <c r="AO122" s="1" t="e">
        <f t="shared" si="79"/>
        <v>#REF!</v>
      </c>
      <c r="AP122" s="24" t="e">
        <f t="shared" si="79"/>
        <v>#REF!</v>
      </c>
      <c r="AQ122" s="1" t="e">
        <f t="shared" ref="AQ122:BY122" si="105">AQ33</f>
        <v>#REF!</v>
      </c>
      <c r="AR122" s="1" t="e">
        <f t="shared" si="105"/>
        <v>#REF!</v>
      </c>
      <c r="AS122" s="1" t="e">
        <f t="shared" si="105"/>
        <v>#REF!</v>
      </c>
      <c r="AT122" s="1" t="e">
        <f t="shared" si="105"/>
        <v>#REF!</v>
      </c>
      <c r="AU122" s="1" t="e">
        <f t="shared" si="105"/>
        <v>#REF!</v>
      </c>
      <c r="AV122" s="1" t="e">
        <f t="shared" si="105"/>
        <v>#REF!</v>
      </c>
      <c r="AW122" s="1" t="e">
        <f t="shared" si="105"/>
        <v>#REF!</v>
      </c>
      <c r="AX122" s="1" t="e">
        <f t="shared" si="105"/>
        <v>#REF!</v>
      </c>
      <c r="AY122" s="1" t="e">
        <f t="shared" si="105"/>
        <v>#REF!</v>
      </c>
      <c r="AZ122" s="1" t="e">
        <f t="shared" si="105"/>
        <v>#REF!</v>
      </c>
      <c r="BA122" s="1" t="e">
        <f t="shared" si="105"/>
        <v>#REF!</v>
      </c>
      <c r="BB122" s="1" t="e">
        <f t="shared" si="105"/>
        <v>#REF!</v>
      </c>
      <c r="BC122" s="1" t="e">
        <f t="shared" si="105"/>
        <v>#REF!</v>
      </c>
      <c r="BD122" s="1" t="e">
        <f t="shared" si="105"/>
        <v>#REF!</v>
      </c>
      <c r="BE122" s="1" t="e">
        <f t="shared" si="105"/>
        <v>#REF!</v>
      </c>
      <c r="BF122" s="1" t="e">
        <f t="shared" si="105"/>
        <v>#REF!</v>
      </c>
      <c r="BG122" s="1" t="e">
        <f t="shared" si="105"/>
        <v>#REF!</v>
      </c>
      <c r="BH122" s="1" t="e">
        <f t="shared" si="105"/>
        <v>#REF!</v>
      </c>
      <c r="BI122" s="1" t="e">
        <f t="shared" si="105"/>
        <v>#REF!</v>
      </c>
      <c r="BJ122" s="1" t="e">
        <f t="shared" si="105"/>
        <v>#REF!</v>
      </c>
      <c r="BK122" s="1" t="e">
        <f t="shared" si="105"/>
        <v>#REF!</v>
      </c>
      <c r="BL122" s="1" t="e">
        <f t="shared" si="105"/>
        <v>#REF!</v>
      </c>
      <c r="BM122" s="1" t="e">
        <f t="shared" si="105"/>
        <v>#REF!</v>
      </c>
      <c r="BN122" s="1" t="e">
        <f t="shared" si="105"/>
        <v>#REF!</v>
      </c>
      <c r="BO122" s="1" t="e">
        <f t="shared" si="105"/>
        <v>#REF!</v>
      </c>
      <c r="BP122" s="1" t="e">
        <f t="shared" si="105"/>
        <v>#REF!</v>
      </c>
      <c r="BQ122" s="1" t="e">
        <f t="shared" si="105"/>
        <v>#REF!</v>
      </c>
      <c r="BR122" s="1" t="e">
        <f t="shared" si="105"/>
        <v>#REF!</v>
      </c>
      <c r="BS122" s="1" t="e">
        <f t="shared" si="105"/>
        <v>#REF!</v>
      </c>
      <c r="BT122" s="1" t="e">
        <f t="shared" si="105"/>
        <v>#REF!</v>
      </c>
      <c r="BU122" s="1" t="e">
        <f t="shared" si="105"/>
        <v>#REF!</v>
      </c>
      <c r="BV122" s="1" t="e">
        <f t="shared" si="105"/>
        <v>#REF!</v>
      </c>
      <c r="BW122" s="1" t="e">
        <f t="shared" si="105"/>
        <v>#REF!</v>
      </c>
      <c r="BX122" s="1" t="e">
        <f t="shared" si="105"/>
        <v>#REF!</v>
      </c>
      <c r="BY122" s="1" t="e">
        <f t="shared" si="105"/>
        <v>#REF!</v>
      </c>
    </row>
    <row r="123" spans="40:77" x14ac:dyDescent="0.2">
      <c r="AN123" s="1">
        <v>28</v>
      </c>
      <c r="AO123" s="1" t="e">
        <f t="shared" si="79"/>
        <v>#REF!</v>
      </c>
      <c r="AP123" s="24" t="e">
        <f t="shared" si="79"/>
        <v>#REF!</v>
      </c>
      <c r="AQ123" s="1" t="e">
        <f t="shared" ref="AQ123:BY123" si="106">AQ34</f>
        <v>#REF!</v>
      </c>
      <c r="AR123" s="1" t="e">
        <f t="shared" si="106"/>
        <v>#REF!</v>
      </c>
      <c r="AS123" s="1" t="e">
        <f t="shared" si="106"/>
        <v>#REF!</v>
      </c>
      <c r="AT123" s="1" t="e">
        <f t="shared" si="106"/>
        <v>#REF!</v>
      </c>
      <c r="AU123" s="1" t="e">
        <f t="shared" si="106"/>
        <v>#REF!</v>
      </c>
      <c r="AV123" s="1" t="e">
        <f t="shared" si="106"/>
        <v>#REF!</v>
      </c>
      <c r="AW123" s="1" t="e">
        <f t="shared" si="106"/>
        <v>#REF!</v>
      </c>
      <c r="AX123" s="1" t="e">
        <f t="shared" si="106"/>
        <v>#REF!</v>
      </c>
      <c r="AY123" s="1" t="e">
        <f t="shared" si="106"/>
        <v>#REF!</v>
      </c>
      <c r="AZ123" s="1" t="e">
        <f t="shared" si="106"/>
        <v>#REF!</v>
      </c>
      <c r="BA123" s="1" t="e">
        <f t="shared" si="106"/>
        <v>#REF!</v>
      </c>
      <c r="BB123" s="1" t="e">
        <f t="shared" si="106"/>
        <v>#REF!</v>
      </c>
      <c r="BC123" s="1" t="e">
        <f t="shared" si="106"/>
        <v>#REF!</v>
      </c>
      <c r="BD123" s="1" t="e">
        <f t="shared" si="106"/>
        <v>#REF!</v>
      </c>
      <c r="BE123" s="1" t="e">
        <f t="shared" si="106"/>
        <v>#REF!</v>
      </c>
      <c r="BF123" s="1" t="e">
        <f t="shared" si="106"/>
        <v>#REF!</v>
      </c>
      <c r="BG123" s="1" t="e">
        <f t="shared" si="106"/>
        <v>#REF!</v>
      </c>
      <c r="BH123" s="1" t="e">
        <f t="shared" si="106"/>
        <v>#REF!</v>
      </c>
      <c r="BI123" s="1" t="e">
        <f t="shared" si="106"/>
        <v>#REF!</v>
      </c>
      <c r="BJ123" s="1" t="e">
        <f t="shared" si="106"/>
        <v>#REF!</v>
      </c>
      <c r="BK123" s="1" t="e">
        <f t="shared" si="106"/>
        <v>#REF!</v>
      </c>
      <c r="BL123" s="1" t="e">
        <f t="shared" si="106"/>
        <v>#REF!</v>
      </c>
      <c r="BM123" s="1" t="e">
        <f t="shared" si="106"/>
        <v>#REF!</v>
      </c>
      <c r="BN123" s="1" t="e">
        <f t="shared" si="106"/>
        <v>#REF!</v>
      </c>
      <c r="BO123" s="1" t="e">
        <f t="shared" si="106"/>
        <v>#REF!</v>
      </c>
      <c r="BP123" s="1" t="e">
        <f t="shared" si="106"/>
        <v>#REF!</v>
      </c>
      <c r="BQ123" s="1" t="e">
        <f t="shared" si="106"/>
        <v>#REF!</v>
      </c>
      <c r="BR123" s="1" t="e">
        <f t="shared" si="106"/>
        <v>#REF!</v>
      </c>
      <c r="BS123" s="1" t="e">
        <f t="shared" si="106"/>
        <v>#REF!</v>
      </c>
      <c r="BT123" s="1" t="e">
        <f t="shared" si="106"/>
        <v>#REF!</v>
      </c>
      <c r="BU123" s="1" t="e">
        <f t="shared" si="106"/>
        <v>#REF!</v>
      </c>
      <c r="BV123" s="1" t="e">
        <f t="shared" si="106"/>
        <v>#REF!</v>
      </c>
      <c r="BW123" s="1" t="e">
        <f t="shared" si="106"/>
        <v>#REF!</v>
      </c>
      <c r="BX123" s="1" t="e">
        <f t="shared" si="106"/>
        <v>#REF!</v>
      </c>
      <c r="BY123" s="1" t="e">
        <f t="shared" si="106"/>
        <v>#REF!</v>
      </c>
    </row>
    <row r="124" spans="40:77" x14ac:dyDescent="0.2">
      <c r="AN124" s="1">
        <v>29</v>
      </c>
      <c r="AO124" s="1" t="e">
        <f t="shared" si="79"/>
        <v>#REF!</v>
      </c>
      <c r="AP124" s="24" t="e">
        <f t="shared" si="79"/>
        <v>#REF!</v>
      </c>
      <c r="AQ124" s="1" t="e">
        <f t="shared" ref="AQ124:BY124" si="107">AQ35</f>
        <v>#REF!</v>
      </c>
      <c r="AR124" s="1" t="e">
        <f t="shared" si="107"/>
        <v>#REF!</v>
      </c>
      <c r="AS124" s="1" t="e">
        <f t="shared" si="107"/>
        <v>#REF!</v>
      </c>
      <c r="AT124" s="1" t="e">
        <f t="shared" si="107"/>
        <v>#REF!</v>
      </c>
      <c r="AU124" s="1" t="e">
        <f t="shared" si="107"/>
        <v>#REF!</v>
      </c>
      <c r="AV124" s="1" t="e">
        <f t="shared" si="107"/>
        <v>#REF!</v>
      </c>
      <c r="AW124" s="1" t="e">
        <f t="shared" si="107"/>
        <v>#REF!</v>
      </c>
      <c r="AX124" s="1" t="e">
        <f t="shared" si="107"/>
        <v>#REF!</v>
      </c>
      <c r="AY124" s="1" t="e">
        <f t="shared" si="107"/>
        <v>#REF!</v>
      </c>
      <c r="AZ124" s="1" t="e">
        <f t="shared" si="107"/>
        <v>#REF!</v>
      </c>
      <c r="BA124" s="1" t="e">
        <f t="shared" si="107"/>
        <v>#REF!</v>
      </c>
      <c r="BB124" s="1" t="e">
        <f t="shared" si="107"/>
        <v>#REF!</v>
      </c>
      <c r="BC124" s="1" t="e">
        <f t="shared" si="107"/>
        <v>#REF!</v>
      </c>
      <c r="BD124" s="1" t="e">
        <f t="shared" si="107"/>
        <v>#REF!</v>
      </c>
      <c r="BE124" s="1" t="e">
        <f t="shared" si="107"/>
        <v>#REF!</v>
      </c>
      <c r="BF124" s="1" t="e">
        <f t="shared" si="107"/>
        <v>#REF!</v>
      </c>
      <c r="BG124" s="1" t="e">
        <f t="shared" si="107"/>
        <v>#REF!</v>
      </c>
      <c r="BH124" s="1" t="e">
        <f t="shared" si="107"/>
        <v>#REF!</v>
      </c>
      <c r="BI124" s="1" t="e">
        <f t="shared" si="107"/>
        <v>#REF!</v>
      </c>
      <c r="BJ124" s="1" t="e">
        <f t="shared" si="107"/>
        <v>#REF!</v>
      </c>
      <c r="BK124" s="1" t="e">
        <f t="shared" si="107"/>
        <v>#REF!</v>
      </c>
      <c r="BL124" s="1" t="e">
        <f t="shared" si="107"/>
        <v>#REF!</v>
      </c>
      <c r="BM124" s="1" t="e">
        <f t="shared" si="107"/>
        <v>#REF!</v>
      </c>
      <c r="BN124" s="1" t="e">
        <f t="shared" si="107"/>
        <v>#REF!</v>
      </c>
      <c r="BO124" s="1" t="e">
        <f t="shared" si="107"/>
        <v>#REF!</v>
      </c>
      <c r="BP124" s="1" t="e">
        <f t="shared" si="107"/>
        <v>#REF!</v>
      </c>
      <c r="BQ124" s="1" t="e">
        <f t="shared" si="107"/>
        <v>#REF!</v>
      </c>
      <c r="BR124" s="1" t="e">
        <f t="shared" si="107"/>
        <v>#REF!</v>
      </c>
      <c r="BS124" s="1" t="e">
        <f t="shared" si="107"/>
        <v>#REF!</v>
      </c>
      <c r="BT124" s="1" t="e">
        <f t="shared" si="107"/>
        <v>#REF!</v>
      </c>
      <c r="BU124" s="1" t="e">
        <f t="shared" si="107"/>
        <v>#REF!</v>
      </c>
      <c r="BV124" s="1" t="e">
        <f t="shared" si="107"/>
        <v>#REF!</v>
      </c>
      <c r="BW124" s="1" t="e">
        <f t="shared" si="107"/>
        <v>#REF!</v>
      </c>
      <c r="BX124" s="1" t="e">
        <f t="shared" si="107"/>
        <v>#REF!</v>
      </c>
      <c r="BY124" s="1" t="e">
        <f t="shared" si="107"/>
        <v>#REF!</v>
      </c>
    </row>
    <row r="125" spans="40:77" x14ac:dyDescent="0.2">
      <c r="AN125" s="1">
        <v>30</v>
      </c>
      <c r="AO125" s="1" t="e">
        <f t="shared" si="79"/>
        <v>#REF!</v>
      </c>
      <c r="AP125" s="24" t="e">
        <f t="shared" si="79"/>
        <v>#REF!</v>
      </c>
      <c r="AQ125" s="1" t="e">
        <f t="shared" ref="AQ125:BY125" si="108">AQ36</f>
        <v>#REF!</v>
      </c>
      <c r="AR125" s="1" t="e">
        <f t="shared" si="108"/>
        <v>#REF!</v>
      </c>
      <c r="AS125" s="1" t="e">
        <f t="shared" si="108"/>
        <v>#REF!</v>
      </c>
      <c r="AT125" s="1" t="e">
        <f t="shared" si="108"/>
        <v>#REF!</v>
      </c>
      <c r="AU125" s="1" t="e">
        <f t="shared" si="108"/>
        <v>#REF!</v>
      </c>
      <c r="AV125" s="1" t="e">
        <f t="shared" si="108"/>
        <v>#REF!</v>
      </c>
      <c r="AW125" s="1" t="e">
        <f t="shared" si="108"/>
        <v>#REF!</v>
      </c>
      <c r="AX125" s="1" t="e">
        <f t="shared" si="108"/>
        <v>#REF!</v>
      </c>
      <c r="AY125" s="1" t="e">
        <f t="shared" si="108"/>
        <v>#REF!</v>
      </c>
      <c r="AZ125" s="1" t="e">
        <f t="shared" si="108"/>
        <v>#REF!</v>
      </c>
      <c r="BA125" s="1" t="e">
        <f t="shared" si="108"/>
        <v>#REF!</v>
      </c>
      <c r="BB125" s="1" t="e">
        <f t="shared" si="108"/>
        <v>#REF!</v>
      </c>
      <c r="BC125" s="1" t="e">
        <f t="shared" si="108"/>
        <v>#REF!</v>
      </c>
      <c r="BD125" s="1" t="e">
        <f t="shared" si="108"/>
        <v>#REF!</v>
      </c>
      <c r="BE125" s="1" t="e">
        <f t="shared" si="108"/>
        <v>#REF!</v>
      </c>
      <c r="BF125" s="1" t="e">
        <f t="shared" si="108"/>
        <v>#REF!</v>
      </c>
      <c r="BG125" s="1" t="e">
        <f t="shared" si="108"/>
        <v>#REF!</v>
      </c>
      <c r="BH125" s="1" t="e">
        <f t="shared" si="108"/>
        <v>#REF!</v>
      </c>
      <c r="BI125" s="1" t="e">
        <f t="shared" si="108"/>
        <v>#REF!</v>
      </c>
      <c r="BJ125" s="1" t="e">
        <f t="shared" si="108"/>
        <v>#REF!</v>
      </c>
      <c r="BK125" s="1" t="e">
        <f t="shared" si="108"/>
        <v>#REF!</v>
      </c>
      <c r="BL125" s="1" t="e">
        <f t="shared" si="108"/>
        <v>#REF!</v>
      </c>
      <c r="BM125" s="1" t="e">
        <f t="shared" si="108"/>
        <v>#REF!</v>
      </c>
      <c r="BN125" s="1" t="e">
        <f t="shared" si="108"/>
        <v>#REF!</v>
      </c>
      <c r="BO125" s="1" t="e">
        <f t="shared" si="108"/>
        <v>#REF!</v>
      </c>
      <c r="BP125" s="1" t="e">
        <f t="shared" si="108"/>
        <v>#REF!</v>
      </c>
      <c r="BQ125" s="1" t="e">
        <f t="shared" si="108"/>
        <v>#REF!</v>
      </c>
      <c r="BR125" s="1" t="e">
        <f t="shared" si="108"/>
        <v>#REF!</v>
      </c>
      <c r="BS125" s="1" t="e">
        <f t="shared" si="108"/>
        <v>#REF!</v>
      </c>
      <c r="BT125" s="1" t="e">
        <f t="shared" si="108"/>
        <v>#REF!</v>
      </c>
      <c r="BU125" s="1" t="e">
        <f t="shared" si="108"/>
        <v>#REF!</v>
      </c>
      <c r="BV125" s="1" t="e">
        <f t="shared" si="108"/>
        <v>#REF!</v>
      </c>
      <c r="BW125" s="1" t="e">
        <f t="shared" si="108"/>
        <v>#REF!</v>
      </c>
      <c r="BX125" s="1" t="e">
        <f t="shared" si="108"/>
        <v>#REF!</v>
      </c>
      <c r="BY125" s="1" t="e">
        <f t="shared" si="108"/>
        <v>#REF!</v>
      </c>
    </row>
    <row r="126" spans="40:77" x14ac:dyDescent="0.2">
      <c r="AN126" s="1">
        <v>31</v>
      </c>
      <c r="AO126" s="1" t="e">
        <f t="shared" si="79"/>
        <v>#REF!</v>
      </c>
      <c r="AP126" s="24" t="e">
        <f t="shared" si="79"/>
        <v>#REF!</v>
      </c>
      <c r="AQ126" s="1" t="e">
        <f t="shared" ref="AQ126:BY126" si="109">AQ37</f>
        <v>#REF!</v>
      </c>
      <c r="AR126" s="1" t="e">
        <f t="shared" si="109"/>
        <v>#REF!</v>
      </c>
      <c r="AS126" s="1" t="e">
        <f t="shared" si="109"/>
        <v>#REF!</v>
      </c>
      <c r="AT126" s="1" t="e">
        <f t="shared" si="109"/>
        <v>#REF!</v>
      </c>
      <c r="AU126" s="1" t="e">
        <f t="shared" si="109"/>
        <v>#REF!</v>
      </c>
      <c r="AV126" s="1" t="e">
        <f t="shared" si="109"/>
        <v>#REF!</v>
      </c>
      <c r="AW126" s="1" t="e">
        <f t="shared" si="109"/>
        <v>#REF!</v>
      </c>
      <c r="AX126" s="1" t="e">
        <f t="shared" si="109"/>
        <v>#REF!</v>
      </c>
      <c r="AY126" s="1" t="e">
        <f t="shared" si="109"/>
        <v>#REF!</v>
      </c>
      <c r="AZ126" s="1" t="e">
        <f t="shared" si="109"/>
        <v>#REF!</v>
      </c>
      <c r="BA126" s="1" t="e">
        <f t="shared" si="109"/>
        <v>#REF!</v>
      </c>
      <c r="BB126" s="1" t="e">
        <f t="shared" si="109"/>
        <v>#REF!</v>
      </c>
      <c r="BC126" s="1" t="e">
        <f t="shared" si="109"/>
        <v>#REF!</v>
      </c>
      <c r="BD126" s="1" t="e">
        <f t="shared" si="109"/>
        <v>#REF!</v>
      </c>
      <c r="BE126" s="1" t="e">
        <f t="shared" si="109"/>
        <v>#REF!</v>
      </c>
      <c r="BF126" s="1" t="e">
        <f t="shared" si="109"/>
        <v>#REF!</v>
      </c>
      <c r="BG126" s="1" t="e">
        <f t="shared" si="109"/>
        <v>#REF!</v>
      </c>
      <c r="BH126" s="1" t="e">
        <f t="shared" si="109"/>
        <v>#REF!</v>
      </c>
      <c r="BI126" s="1" t="e">
        <f t="shared" si="109"/>
        <v>#REF!</v>
      </c>
      <c r="BJ126" s="1" t="e">
        <f t="shared" si="109"/>
        <v>#REF!</v>
      </c>
      <c r="BK126" s="1" t="e">
        <f t="shared" si="109"/>
        <v>#REF!</v>
      </c>
      <c r="BL126" s="1" t="e">
        <f t="shared" si="109"/>
        <v>#REF!</v>
      </c>
      <c r="BM126" s="1" t="e">
        <f t="shared" si="109"/>
        <v>#REF!</v>
      </c>
      <c r="BN126" s="1" t="e">
        <f t="shared" si="109"/>
        <v>#REF!</v>
      </c>
      <c r="BO126" s="1" t="e">
        <f t="shared" si="109"/>
        <v>#REF!</v>
      </c>
      <c r="BP126" s="1" t="e">
        <f t="shared" si="109"/>
        <v>#REF!</v>
      </c>
      <c r="BQ126" s="1" t="e">
        <f t="shared" si="109"/>
        <v>#REF!</v>
      </c>
      <c r="BR126" s="1" t="e">
        <f t="shared" si="109"/>
        <v>#REF!</v>
      </c>
      <c r="BS126" s="1" t="e">
        <f t="shared" si="109"/>
        <v>#REF!</v>
      </c>
      <c r="BT126" s="1" t="e">
        <f t="shared" si="109"/>
        <v>#REF!</v>
      </c>
      <c r="BU126" s="1" t="e">
        <f t="shared" si="109"/>
        <v>#REF!</v>
      </c>
      <c r="BV126" s="1" t="e">
        <f t="shared" si="109"/>
        <v>#REF!</v>
      </c>
      <c r="BW126" s="1" t="e">
        <f t="shared" si="109"/>
        <v>#REF!</v>
      </c>
      <c r="BX126" s="1" t="e">
        <f t="shared" si="109"/>
        <v>#REF!</v>
      </c>
      <c r="BY126" s="1" t="e">
        <f t="shared" si="109"/>
        <v>#REF!</v>
      </c>
    </row>
    <row r="127" spans="40:77" x14ac:dyDescent="0.2">
      <c r="AN127" s="1">
        <v>32</v>
      </c>
      <c r="AO127" s="1" t="e">
        <f t="shared" si="79"/>
        <v>#REF!</v>
      </c>
      <c r="AP127" s="24" t="e">
        <f t="shared" si="79"/>
        <v>#REF!</v>
      </c>
      <c r="AQ127" s="1" t="e">
        <f t="shared" ref="AQ127:BY127" si="110">AQ38</f>
        <v>#REF!</v>
      </c>
      <c r="AR127" s="1" t="e">
        <f t="shared" si="110"/>
        <v>#REF!</v>
      </c>
      <c r="AS127" s="1" t="e">
        <f t="shared" si="110"/>
        <v>#REF!</v>
      </c>
      <c r="AT127" s="1" t="e">
        <f t="shared" si="110"/>
        <v>#REF!</v>
      </c>
      <c r="AU127" s="1" t="e">
        <f t="shared" si="110"/>
        <v>#REF!</v>
      </c>
      <c r="AV127" s="1" t="e">
        <f t="shared" si="110"/>
        <v>#REF!</v>
      </c>
      <c r="AW127" s="1" t="e">
        <f t="shared" si="110"/>
        <v>#REF!</v>
      </c>
      <c r="AX127" s="1" t="e">
        <f t="shared" si="110"/>
        <v>#REF!</v>
      </c>
      <c r="AY127" s="1" t="e">
        <f t="shared" si="110"/>
        <v>#REF!</v>
      </c>
      <c r="AZ127" s="1" t="e">
        <f t="shared" si="110"/>
        <v>#REF!</v>
      </c>
      <c r="BA127" s="1" t="e">
        <f t="shared" si="110"/>
        <v>#REF!</v>
      </c>
      <c r="BB127" s="1" t="e">
        <f t="shared" si="110"/>
        <v>#REF!</v>
      </c>
      <c r="BC127" s="1" t="e">
        <f t="shared" si="110"/>
        <v>#REF!</v>
      </c>
      <c r="BD127" s="1" t="e">
        <f t="shared" si="110"/>
        <v>#REF!</v>
      </c>
      <c r="BE127" s="1" t="e">
        <f t="shared" si="110"/>
        <v>#REF!</v>
      </c>
      <c r="BF127" s="1" t="e">
        <f t="shared" si="110"/>
        <v>#REF!</v>
      </c>
      <c r="BG127" s="1" t="e">
        <f t="shared" si="110"/>
        <v>#REF!</v>
      </c>
      <c r="BH127" s="1" t="e">
        <f t="shared" si="110"/>
        <v>#REF!</v>
      </c>
      <c r="BI127" s="1" t="e">
        <f t="shared" si="110"/>
        <v>#REF!</v>
      </c>
      <c r="BJ127" s="1" t="e">
        <f t="shared" si="110"/>
        <v>#REF!</v>
      </c>
      <c r="BK127" s="1" t="e">
        <f t="shared" si="110"/>
        <v>#REF!</v>
      </c>
      <c r="BL127" s="1" t="e">
        <f t="shared" si="110"/>
        <v>#REF!</v>
      </c>
      <c r="BM127" s="1" t="e">
        <f t="shared" si="110"/>
        <v>#REF!</v>
      </c>
      <c r="BN127" s="1" t="e">
        <f t="shared" si="110"/>
        <v>#REF!</v>
      </c>
      <c r="BO127" s="1" t="e">
        <f t="shared" si="110"/>
        <v>#REF!</v>
      </c>
      <c r="BP127" s="1" t="e">
        <f t="shared" si="110"/>
        <v>#REF!</v>
      </c>
      <c r="BQ127" s="1" t="e">
        <f t="shared" si="110"/>
        <v>#REF!</v>
      </c>
      <c r="BR127" s="1" t="e">
        <f t="shared" si="110"/>
        <v>#REF!</v>
      </c>
      <c r="BS127" s="1" t="e">
        <f t="shared" si="110"/>
        <v>#REF!</v>
      </c>
      <c r="BT127" s="1" t="e">
        <f t="shared" si="110"/>
        <v>#REF!</v>
      </c>
      <c r="BU127" s="1" t="e">
        <f t="shared" si="110"/>
        <v>#REF!</v>
      </c>
      <c r="BV127" s="1" t="e">
        <f t="shared" si="110"/>
        <v>#REF!</v>
      </c>
      <c r="BW127" s="1" t="e">
        <f t="shared" si="110"/>
        <v>#REF!</v>
      </c>
      <c r="BX127" s="1" t="e">
        <f t="shared" si="110"/>
        <v>#REF!</v>
      </c>
      <c r="BY127" s="1" t="e">
        <f t="shared" si="110"/>
        <v>#REF!</v>
      </c>
    </row>
    <row r="128" spans="40:77" x14ac:dyDescent="0.2">
      <c r="AN128" s="1">
        <v>33</v>
      </c>
      <c r="AO128" s="1" t="e">
        <f t="shared" si="79"/>
        <v>#REF!</v>
      </c>
      <c r="AP128" s="24" t="e">
        <f t="shared" si="79"/>
        <v>#REF!</v>
      </c>
      <c r="AQ128" s="1" t="e">
        <f t="shared" ref="AQ128:BY128" si="111">AQ39</f>
        <v>#REF!</v>
      </c>
      <c r="AR128" s="1" t="e">
        <f t="shared" si="111"/>
        <v>#REF!</v>
      </c>
      <c r="AS128" s="1" t="e">
        <f t="shared" si="111"/>
        <v>#REF!</v>
      </c>
      <c r="AT128" s="1" t="e">
        <f t="shared" si="111"/>
        <v>#REF!</v>
      </c>
      <c r="AU128" s="1" t="e">
        <f t="shared" si="111"/>
        <v>#REF!</v>
      </c>
      <c r="AV128" s="1" t="e">
        <f t="shared" si="111"/>
        <v>#REF!</v>
      </c>
      <c r="AW128" s="1" t="e">
        <f t="shared" si="111"/>
        <v>#REF!</v>
      </c>
      <c r="AX128" s="1" t="e">
        <f t="shared" si="111"/>
        <v>#REF!</v>
      </c>
      <c r="AY128" s="1" t="e">
        <f t="shared" si="111"/>
        <v>#REF!</v>
      </c>
      <c r="AZ128" s="1" t="e">
        <f t="shared" si="111"/>
        <v>#REF!</v>
      </c>
      <c r="BA128" s="1" t="e">
        <f t="shared" si="111"/>
        <v>#REF!</v>
      </c>
      <c r="BB128" s="1" t="e">
        <f t="shared" si="111"/>
        <v>#REF!</v>
      </c>
      <c r="BC128" s="1" t="e">
        <f t="shared" si="111"/>
        <v>#REF!</v>
      </c>
      <c r="BD128" s="1" t="e">
        <f t="shared" si="111"/>
        <v>#REF!</v>
      </c>
      <c r="BE128" s="1" t="e">
        <f t="shared" si="111"/>
        <v>#REF!</v>
      </c>
      <c r="BF128" s="1" t="e">
        <f t="shared" si="111"/>
        <v>#REF!</v>
      </c>
      <c r="BG128" s="1" t="e">
        <f t="shared" si="111"/>
        <v>#REF!</v>
      </c>
      <c r="BH128" s="1" t="e">
        <f t="shared" si="111"/>
        <v>#REF!</v>
      </c>
      <c r="BI128" s="1" t="e">
        <f t="shared" si="111"/>
        <v>#REF!</v>
      </c>
      <c r="BJ128" s="1" t="e">
        <f t="shared" si="111"/>
        <v>#REF!</v>
      </c>
      <c r="BK128" s="1" t="e">
        <f t="shared" si="111"/>
        <v>#REF!</v>
      </c>
      <c r="BL128" s="1" t="e">
        <f t="shared" si="111"/>
        <v>#REF!</v>
      </c>
      <c r="BM128" s="1" t="e">
        <f t="shared" si="111"/>
        <v>#REF!</v>
      </c>
      <c r="BN128" s="1" t="e">
        <f t="shared" si="111"/>
        <v>#REF!</v>
      </c>
      <c r="BO128" s="1" t="e">
        <f t="shared" si="111"/>
        <v>#REF!</v>
      </c>
      <c r="BP128" s="1" t="e">
        <f t="shared" si="111"/>
        <v>#REF!</v>
      </c>
      <c r="BQ128" s="1" t="e">
        <f t="shared" si="111"/>
        <v>#REF!</v>
      </c>
      <c r="BR128" s="1" t="e">
        <f t="shared" si="111"/>
        <v>#REF!</v>
      </c>
      <c r="BS128" s="1" t="e">
        <f t="shared" si="111"/>
        <v>#REF!</v>
      </c>
      <c r="BT128" s="1" t="e">
        <f t="shared" si="111"/>
        <v>#REF!</v>
      </c>
      <c r="BU128" s="1" t="e">
        <f t="shared" si="111"/>
        <v>#REF!</v>
      </c>
      <c r="BV128" s="1" t="e">
        <f t="shared" si="111"/>
        <v>#REF!</v>
      </c>
      <c r="BW128" s="1" t="e">
        <f t="shared" si="111"/>
        <v>#REF!</v>
      </c>
      <c r="BX128" s="1" t="e">
        <f t="shared" si="111"/>
        <v>#REF!</v>
      </c>
      <c r="BY128" s="1" t="e">
        <f t="shared" si="111"/>
        <v>#REF!</v>
      </c>
    </row>
    <row r="129" spans="40:77" x14ac:dyDescent="0.2">
      <c r="AN129" s="1">
        <v>34</v>
      </c>
      <c r="AO129" s="1" t="e">
        <f t="shared" si="79"/>
        <v>#REF!</v>
      </c>
      <c r="AP129" s="24" t="e">
        <f t="shared" si="79"/>
        <v>#REF!</v>
      </c>
      <c r="AQ129" s="1" t="e">
        <f t="shared" ref="AQ129:BY129" si="112">AQ40</f>
        <v>#REF!</v>
      </c>
      <c r="AR129" s="1" t="e">
        <f t="shared" si="112"/>
        <v>#REF!</v>
      </c>
      <c r="AS129" s="1" t="e">
        <f t="shared" si="112"/>
        <v>#REF!</v>
      </c>
      <c r="AT129" s="1" t="e">
        <f t="shared" si="112"/>
        <v>#REF!</v>
      </c>
      <c r="AU129" s="1" t="e">
        <f t="shared" si="112"/>
        <v>#REF!</v>
      </c>
      <c r="AV129" s="1" t="e">
        <f t="shared" si="112"/>
        <v>#REF!</v>
      </c>
      <c r="AW129" s="1" t="e">
        <f t="shared" si="112"/>
        <v>#REF!</v>
      </c>
      <c r="AX129" s="1" t="e">
        <f t="shared" si="112"/>
        <v>#REF!</v>
      </c>
      <c r="AY129" s="1" t="e">
        <f t="shared" si="112"/>
        <v>#REF!</v>
      </c>
      <c r="AZ129" s="1" t="e">
        <f t="shared" si="112"/>
        <v>#REF!</v>
      </c>
      <c r="BA129" s="1" t="e">
        <f t="shared" si="112"/>
        <v>#REF!</v>
      </c>
      <c r="BB129" s="1" t="e">
        <f t="shared" si="112"/>
        <v>#REF!</v>
      </c>
      <c r="BC129" s="1" t="e">
        <f t="shared" si="112"/>
        <v>#REF!</v>
      </c>
      <c r="BD129" s="1" t="e">
        <f t="shared" si="112"/>
        <v>#REF!</v>
      </c>
      <c r="BE129" s="1" t="e">
        <f t="shared" si="112"/>
        <v>#REF!</v>
      </c>
      <c r="BF129" s="1" t="e">
        <f t="shared" si="112"/>
        <v>#REF!</v>
      </c>
      <c r="BG129" s="1" t="e">
        <f t="shared" si="112"/>
        <v>#REF!</v>
      </c>
      <c r="BH129" s="1" t="e">
        <f t="shared" si="112"/>
        <v>#REF!</v>
      </c>
      <c r="BI129" s="1" t="e">
        <f t="shared" si="112"/>
        <v>#REF!</v>
      </c>
      <c r="BJ129" s="1" t="e">
        <f t="shared" si="112"/>
        <v>#REF!</v>
      </c>
      <c r="BK129" s="1" t="e">
        <f t="shared" si="112"/>
        <v>#REF!</v>
      </c>
      <c r="BL129" s="1" t="e">
        <f t="shared" si="112"/>
        <v>#REF!</v>
      </c>
      <c r="BM129" s="1" t="e">
        <f t="shared" si="112"/>
        <v>#REF!</v>
      </c>
      <c r="BN129" s="1" t="e">
        <f t="shared" si="112"/>
        <v>#REF!</v>
      </c>
      <c r="BO129" s="1" t="e">
        <f t="shared" si="112"/>
        <v>#REF!</v>
      </c>
      <c r="BP129" s="1" t="e">
        <f t="shared" si="112"/>
        <v>#REF!</v>
      </c>
      <c r="BQ129" s="1" t="e">
        <f t="shared" si="112"/>
        <v>#REF!</v>
      </c>
      <c r="BR129" s="1" t="e">
        <f t="shared" si="112"/>
        <v>#REF!</v>
      </c>
      <c r="BS129" s="1" t="e">
        <f t="shared" si="112"/>
        <v>#REF!</v>
      </c>
      <c r="BT129" s="1" t="e">
        <f t="shared" si="112"/>
        <v>#REF!</v>
      </c>
      <c r="BU129" s="1" t="e">
        <f t="shared" si="112"/>
        <v>#REF!</v>
      </c>
      <c r="BV129" s="1" t="e">
        <f t="shared" si="112"/>
        <v>#REF!</v>
      </c>
      <c r="BW129" s="1" t="e">
        <f t="shared" si="112"/>
        <v>#REF!</v>
      </c>
      <c r="BX129" s="1" t="e">
        <f t="shared" si="112"/>
        <v>#REF!</v>
      </c>
      <c r="BY129" s="1" t="e">
        <f t="shared" si="112"/>
        <v>#REF!</v>
      </c>
    </row>
    <row r="130" spans="40:77" x14ac:dyDescent="0.2">
      <c r="AN130" s="1">
        <v>35</v>
      </c>
      <c r="AO130" s="1" t="e">
        <f t="shared" si="79"/>
        <v>#REF!</v>
      </c>
      <c r="AP130" s="24" t="e">
        <f t="shared" si="79"/>
        <v>#REF!</v>
      </c>
      <c r="AQ130" s="1" t="e">
        <f t="shared" ref="AQ130:BY130" si="113">AQ41</f>
        <v>#REF!</v>
      </c>
      <c r="AR130" s="1" t="e">
        <f t="shared" si="113"/>
        <v>#REF!</v>
      </c>
      <c r="AS130" s="1" t="e">
        <f t="shared" si="113"/>
        <v>#REF!</v>
      </c>
      <c r="AT130" s="1" t="e">
        <f t="shared" si="113"/>
        <v>#REF!</v>
      </c>
      <c r="AU130" s="1" t="e">
        <f t="shared" si="113"/>
        <v>#REF!</v>
      </c>
      <c r="AV130" s="1" t="e">
        <f t="shared" si="113"/>
        <v>#REF!</v>
      </c>
      <c r="AW130" s="1" t="e">
        <f t="shared" si="113"/>
        <v>#REF!</v>
      </c>
      <c r="AX130" s="1" t="e">
        <f t="shared" si="113"/>
        <v>#REF!</v>
      </c>
      <c r="AY130" s="1" t="e">
        <f t="shared" si="113"/>
        <v>#REF!</v>
      </c>
      <c r="AZ130" s="1" t="e">
        <f t="shared" si="113"/>
        <v>#REF!</v>
      </c>
      <c r="BA130" s="1" t="e">
        <f t="shared" si="113"/>
        <v>#REF!</v>
      </c>
      <c r="BB130" s="1" t="e">
        <f t="shared" si="113"/>
        <v>#REF!</v>
      </c>
      <c r="BC130" s="1" t="e">
        <f t="shared" si="113"/>
        <v>#REF!</v>
      </c>
      <c r="BD130" s="1" t="e">
        <f t="shared" si="113"/>
        <v>#REF!</v>
      </c>
      <c r="BE130" s="1" t="e">
        <f t="shared" si="113"/>
        <v>#REF!</v>
      </c>
      <c r="BF130" s="1" t="e">
        <f t="shared" si="113"/>
        <v>#REF!</v>
      </c>
      <c r="BG130" s="1" t="e">
        <f t="shared" si="113"/>
        <v>#REF!</v>
      </c>
      <c r="BH130" s="1" t="e">
        <f t="shared" si="113"/>
        <v>#REF!</v>
      </c>
      <c r="BI130" s="1" t="e">
        <f t="shared" si="113"/>
        <v>#REF!</v>
      </c>
      <c r="BJ130" s="1" t="e">
        <f t="shared" si="113"/>
        <v>#REF!</v>
      </c>
      <c r="BK130" s="1" t="e">
        <f t="shared" si="113"/>
        <v>#REF!</v>
      </c>
      <c r="BL130" s="1" t="e">
        <f t="shared" si="113"/>
        <v>#REF!</v>
      </c>
      <c r="BM130" s="1" t="e">
        <f t="shared" si="113"/>
        <v>#REF!</v>
      </c>
      <c r="BN130" s="1" t="e">
        <f t="shared" si="113"/>
        <v>#REF!</v>
      </c>
      <c r="BO130" s="1" t="e">
        <f t="shared" si="113"/>
        <v>#REF!</v>
      </c>
      <c r="BP130" s="1" t="e">
        <f t="shared" si="113"/>
        <v>#REF!</v>
      </c>
      <c r="BQ130" s="1" t="e">
        <f t="shared" si="113"/>
        <v>#REF!</v>
      </c>
      <c r="BR130" s="1" t="e">
        <f t="shared" si="113"/>
        <v>#REF!</v>
      </c>
      <c r="BS130" s="1" t="e">
        <f t="shared" si="113"/>
        <v>#REF!</v>
      </c>
      <c r="BT130" s="1" t="e">
        <f t="shared" si="113"/>
        <v>#REF!</v>
      </c>
      <c r="BU130" s="1" t="e">
        <f t="shared" si="113"/>
        <v>#REF!</v>
      </c>
      <c r="BV130" s="1" t="e">
        <f t="shared" si="113"/>
        <v>#REF!</v>
      </c>
      <c r="BW130" s="1" t="e">
        <f t="shared" si="113"/>
        <v>#REF!</v>
      </c>
      <c r="BX130" s="1" t="e">
        <f t="shared" si="113"/>
        <v>#REF!</v>
      </c>
      <c r="BY130" s="1" t="e">
        <f t="shared" si="113"/>
        <v>#REF!</v>
      </c>
    </row>
    <row r="131" spans="40:77" x14ac:dyDescent="0.2">
      <c r="AN131" s="1">
        <v>36</v>
      </c>
      <c r="AO131" s="1" t="e">
        <f t="shared" si="79"/>
        <v>#REF!</v>
      </c>
      <c r="AP131" s="24" t="e">
        <f t="shared" si="79"/>
        <v>#REF!</v>
      </c>
      <c r="AQ131" s="1" t="e">
        <f t="shared" ref="AQ131:BY131" si="114">AQ42</f>
        <v>#REF!</v>
      </c>
      <c r="AR131" s="1" t="e">
        <f t="shared" si="114"/>
        <v>#REF!</v>
      </c>
      <c r="AS131" s="1" t="e">
        <f t="shared" si="114"/>
        <v>#REF!</v>
      </c>
      <c r="AT131" s="1" t="e">
        <f t="shared" si="114"/>
        <v>#REF!</v>
      </c>
      <c r="AU131" s="1" t="e">
        <f t="shared" si="114"/>
        <v>#REF!</v>
      </c>
      <c r="AV131" s="1" t="e">
        <f t="shared" si="114"/>
        <v>#REF!</v>
      </c>
      <c r="AW131" s="1" t="e">
        <f t="shared" si="114"/>
        <v>#REF!</v>
      </c>
      <c r="AX131" s="1" t="e">
        <f t="shared" si="114"/>
        <v>#REF!</v>
      </c>
      <c r="AY131" s="1" t="e">
        <f t="shared" si="114"/>
        <v>#REF!</v>
      </c>
      <c r="AZ131" s="1" t="e">
        <f t="shared" si="114"/>
        <v>#REF!</v>
      </c>
      <c r="BA131" s="1" t="e">
        <f t="shared" si="114"/>
        <v>#REF!</v>
      </c>
      <c r="BB131" s="1" t="e">
        <f t="shared" si="114"/>
        <v>#REF!</v>
      </c>
      <c r="BC131" s="1" t="e">
        <f t="shared" si="114"/>
        <v>#REF!</v>
      </c>
      <c r="BD131" s="1" t="e">
        <f t="shared" si="114"/>
        <v>#REF!</v>
      </c>
      <c r="BE131" s="1" t="e">
        <f t="shared" si="114"/>
        <v>#REF!</v>
      </c>
      <c r="BF131" s="1" t="e">
        <f t="shared" si="114"/>
        <v>#REF!</v>
      </c>
      <c r="BG131" s="1" t="e">
        <f t="shared" si="114"/>
        <v>#REF!</v>
      </c>
      <c r="BH131" s="1" t="e">
        <f t="shared" si="114"/>
        <v>#REF!</v>
      </c>
      <c r="BI131" s="1" t="e">
        <f t="shared" si="114"/>
        <v>#REF!</v>
      </c>
      <c r="BJ131" s="1" t="e">
        <f t="shared" si="114"/>
        <v>#REF!</v>
      </c>
      <c r="BK131" s="1" t="e">
        <f t="shared" si="114"/>
        <v>#REF!</v>
      </c>
      <c r="BL131" s="1" t="e">
        <f t="shared" si="114"/>
        <v>#REF!</v>
      </c>
      <c r="BM131" s="1" t="e">
        <f t="shared" si="114"/>
        <v>#REF!</v>
      </c>
      <c r="BN131" s="1" t="e">
        <f t="shared" si="114"/>
        <v>#REF!</v>
      </c>
      <c r="BO131" s="1" t="e">
        <f t="shared" si="114"/>
        <v>#REF!</v>
      </c>
      <c r="BP131" s="1" t="e">
        <f t="shared" si="114"/>
        <v>#REF!</v>
      </c>
      <c r="BQ131" s="1" t="e">
        <f t="shared" si="114"/>
        <v>#REF!</v>
      </c>
      <c r="BR131" s="1" t="e">
        <f t="shared" si="114"/>
        <v>#REF!</v>
      </c>
      <c r="BS131" s="1" t="e">
        <f t="shared" si="114"/>
        <v>#REF!</v>
      </c>
      <c r="BT131" s="1" t="e">
        <f t="shared" si="114"/>
        <v>#REF!</v>
      </c>
      <c r="BU131" s="1" t="e">
        <f t="shared" si="114"/>
        <v>#REF!</v>
      </c>
      <c r="BV131" s="1" t="e">
        <f t="shared" si="114"/>
        <v>#REF!</v>
      </c>
      <c r="BW131" s="1" t="e">
        <f t="shared" si="114"/>
        <v>#REF!</v>
      </c>
      <c r="BX131" s="1" t="e">
        <f t="shared" si="114"/>
        <v>#REF!</v>
      </c>
      <c r="BY131" s="1" t="e">
        <f t="shared" si="114"/>
        <v>#REF!</v>
      </c>
    </row>
    <row r="132" spans="40:77" x14ac:dyDescent="0.2">
      <c r="AN132" s="1">
        <v>37</v>
      </c>
      <c r="AO132" s="1" t="e">
        <f t="shared" si="79"/>
        <v>#REF!</v>
      </c>
      <c r="AP132" s="24" t="e">
        <f t="shared" si="79"/>
        <v>#REF!</v>
      </c>
      <c r="AQ132" s="1" t="e">
        <f t="shared" ref="AQ132:BY132" si="115">AQ43</f>
        <v>#REF!</v>
      </c>
      <c r="AR132" s="1" t="e">
        <f t="shared" si="115"/>
        <v>#REF!</v>
      </c>
      <c r="AS132" s="1" t="e">
        <f t="shared" si="115"/>
        <v>#REF!</v>
      </c>
      <c r="AT132" s="1" t="e">
        <f t="shared" si="115"/>
        <v>#REF!</v>
      </c>
      <c r="AU132" s="1" t="e">
        <f t="shared" si="115"/>
        <v>#REF!</v>
      </c>
      <c r="AV132" s="1" t="e">
        <f t="shared" si="115"/>
        <v>#REF!</v>
      </c>
      <c r="AW132" s="1" t="e">
        <f t="shared" si="115"/>
        <v>#REF!</v>
      </c>
      <c r="AX132" s="1" t="e">
        <f t="shared" si="115"/>
        <v>#REF!</v>
      </c>
      <c r="AY132" s="1" t="e">
        <f t="shared" si="115"/>
        <v>#REF!</v>
      </c>
      <c r="AZ132" s="1" t="e">
        <f t="shared" si="115"/>
        <v>#REF!</v>
      </c>
      <c r="BA132" s="1" t="e">
        <f t="shared" si="115"/>
        <v>#REF!</v>
      </c>
      <c r="BB132" s="1" t="e">
        <f t="shared" si="115"/>
        <v>#REF!</v>
      </c>
      <c r="BC132" s="1" t="e">
        <f t="shared" si="115"/>
        <v>#REF!</v>
      </c>
      <c r="BD132" s="1" t="e">
        <f t="shared" si="115"/>
        <v>#REF!</v>
      </c>
      <c r="BE132" s="1" t="e">
        <f t="shared" si="115"/>
        <v>#REF!</v>
      </c>
      <c r="BF132" s="1" t="e">
        <f t="shared" si="115"/>
        <v>#REF!</v>
      </c>
      <c r="BG132" s="1" t="e">
        <f t="shared" si="115"/>
        <v>#REF!</v>
      </c>
      <c r="BH132" s="1" t="e">
        <f t="shared" si="115"/>
        <v>#REF!</v>
      </c>
      <c r="BI132" s="1" t="e">
        <f t="shared" si="115"/>
        <v>#REF!</v>
      </c>
      <c r="BJ132" s="1" t="e">
        <f t="shared" si="115"/>
        <v>#REF!</v>
      </c>
      <c r="BK132" s="1" t="e">
        <f t="shared" si="115"/>
        <v>#REF!</v>
      </c>
      <c r="BL132" s="1" t="e">
        <f t="shared" si="115"/>
        <v>#REF!</v>
      </c>
      <c r="BM132" s="1" t="e">
        <f t="shared" si="115"/>
        <v>#REF!</v>
      </c>
      <c r="BN132" s="1" t="e">
        <f t="shared" si="115"/>
        <v>#REF!</v>
      </c>
      <c r="BO132" s="1" t="e">
        <f t="shared" si="115"/>
        <v>#REF!</v>
      </c>
      <c r="BP132" s="1" t="e">
        <f t="shared" si="115"/>
        <v>#REF!</v>
      </c>
      <c r="BQ132" s="1" t="e">
        <f t="shared" si="115"/>
        <v>#REF!</v>
      </c>
      <c r="BR132" s="1" t="e">
        <f t="shared" si="115"/>
        <v>#REF!</v>
      </c>
      <c r="BS132" s="1" t="e">
        <f t="shared" si="115"/>
        <v>#REF!</v>
      </c>
      <c r="BT132" s="1" t="e">
        <f t="shared" si="115"/>
        <v>#REF!</v>
      </c>
      <c r="BU132" s="1" t="e">
        <f t="shared" si="115"/>
        <v>#REF!</v>
      </c>
      <c r="BV132" s="1" t="e">
        <f t="shared" si="115"/>
        <v>#REF!</v>
      </c>
      <c r="BW132" s="1" t="e">
        <f t="shared" si="115"/>
        <v>#REF!</v>
      </c>
      <c r="BX132" s="1" t="e">
        <f t="shared" si="115"/>
        <v>#REF!</v>
      </c>
      <c r="BY132" s="1" t="e">
        <f t="shared" si="115"/>
        <v>#REF!</v>
      </c>
    </row>
    <row r="133" spans="40:77" x14ac:dyDescent="0.2">
      <c r="AN133" s="1">
        <v>38</v>
      </c>
      <c r="AO133" s="1" t="e">
        <f t="shared" si="79"/>
        <v>#REF!</v>
      </c>
      <c r="AP133" s="24" t="e">
        <f t="shared" si="79"/>
        <v>#REF!</v>
      </c>
      <c r="AQ133" s="1" t="e">
        <f t="shared" ref="AQ133:BY133" si="116">AQ44</f>
        <v>#REF!</v>
      </c>
      <c r="AR133" s="1" t="e">
        <f t="shared" si="116"/>
        <v>#REF!</v>
      </c>
      <c r="AS133" s="1" t="e">
        <f t="shared" si="116"/>
        <v>#REF!</v>
      </c>
      <c r="AT133" s="1" t="e">
        <f t="shared" si="116"/>
        <v>#REF!</v>
      </c>
      <c r="AU133" s="1" t="e">
        <f t="shared" si="116"/>
        <v>#REF!</v>
      </c>
      <c r="AV133" s="1" t="e">
        <f t="shared" si="116"/>
        <v>#REF!</v>
      </c>
      <c r="AW133" s="1" t="e">
        <f t="shared" si="116"/>
        <v>#REF!</v>
      </c>
      <c r="AX133" s="1" t="e">
        <f t="shared" si="116"/>
        <v>#REF!</v>
      </c>
      <c r="AY133" s="1" t="e">
        <f t="shared" si="116"/>
        <v>#REF!</v>
      </c>
      <c r="AZ133" s="1" t="e">
        <f t="shared" si="116"/>
        <v>#REF!</v>
      </c>
      <c r="BA133" s="1" t="e">
        <f t="shared" si="116"/>
        <v>#REF!</v>
      </c>
      <c r="BB133" s="1" t="e">
        <f t="shared" si="116"/>
        <v>#REF!</v>
      </c>
      <c r="BC133" s="1" t="e">
        <f t="shared" si="116"/>
        <v>#REF!</v>
      </c>
      <c r="BD133" s="1" t="e">
        <f t="shared" si="116"/>
        <v>#REF!</v>
      </c>
      <c r="BE133" s="1" t="e">
        <f t="shared" si="116"/>
        <v>#REF!</v>
      </c>
      <c r="BF133" s="1" t="e">
        <f t="shared" si="116"/>
        <v>#REF!</v>
      </c>
      <c r="BG133" s="1" t="e">
        <f t="shared" si="116"/>
        <v>#REF!</v>
      </c>
      <c r="BH133" s="1" t="e">
        <f t="shared" si="116"/>
        <v>#REF!</v>
      </c>
      <c r="BI133" s="1" t="e">
        <f t="shared" si="116"/>
        <v>#REF!</v>
      </c>
      <c r="BJ133" s="1" t="e">
        <f t="shared" si="116"/>
        <v>#REF!</v>
      </c>
      <c r="BK133" s="1" t="e">
        <f t="shared" si="116"/>
        <v>#REF!</v>
      </c>
      <c r="BL133" s="1" t="e">
        <f t="shared" si="116"/>
        <v>#REF!</v>
      </c>
      <c r="BM133" s="1" t="e">
        <f t="shared" si="116"/>
        <v>#REF!</v>
      </c>
      <c r="BN133" s="1" t="e">
        <f t="shared" si="116"/>
        <v>#REF!</v>
      </c>
      <c r="BO133" s="1" t="e">
        <f t="shared" si="116"/>
        <v>#REF!</v>
      </c>
      <c r="BP133" s="1" t="e">
        <f t="shared" si="116"/>
        <v>#REF!</v>
      </c>
      <c r="BQ133" s="1" t="e">
        <f t="shared" si="116"/>
        <v>#REF!</v>
      </c>
      <c r="BR133" s="1" t="e">
        <f t="shared" si="116"/>
        <v>#REF!</v>
      </c>
      <c r="BS133" s="1" t="e">
        <f t="shared" si="116"/>
        <v>#REF!</v>
      </c>
      <c r="BT133" s="1" t="e">
        <f t="shared" si="116"/>
        <v>#REF!</v>
      </c>
      <c r="BU133" s="1" t="e">
        <f t="shared" si="116"/>
        <v>#REF!</v>
      </c>
      <c r="BV133" s="1" t="e">
        <f t="shared" si="116"/>
        <v>#REF!</v>
      </c>
      <c r="BW133" s="1" t="e">
        <f t="shared" si="116"/>
        <v>#REF!</v>
      </c>
      <c r="BX133" s="1" t="e">
        <f t="shared" si="116"/>
        <v>#REF!</v>
      </c>
      <c r="BY133" s="1" t="e">
        <f t="shared" si="116"/>
        <v>#REF!</v>
      </c>
    </row>
    <row r="134" spans="40:77" x14ac:dyDescent="0.2">
      <c r="AN134" s="1">
        <v>39</v>
      </c>
      <c r="AO134" s="1" t="e">
        <f t="shared" si="79"/>
        <v>#REF!</v>
      </c>
      <c r="AP134" s="24" t="e">
        <f t="shared" si="79"/>
        <v>#REF!</v>
      </c>
      <c r="AQ134" s="1" t="e">
        <f t="shared" ref="AQ134:BY134" si="117">AQ45</f>
        <v>#REF!</v>
      </c>
      <c r="AR134" s="1" t="e">
        <f t="shared" si="117"/>
        <v>#REF!</v>
      </c>
      <c r="AS134" s="1" t="e">
        <f t="shared" si="117"/>
        <v>#REF!</v>
      </c>
      <c r="AT134" s="1" t="e">
        <f t="shared" si="117"/>
        <v>#REF!</v>
      </c>
      <c r="AU134" s="1" t="e">
        <f t="shared" si="117"/>
        <v>#REF!</v>
      </c>
      <c r="AV134" s="1" t="e">
        <f t="shared" si="117"/>
        <v>#REF!</v>
      </c>
      <c r="AW134" s="1" t="e">
        <f t="shared" si="117"/>
        <v>#REF!</v>
      </c>
      <c r="AX134" s="1" t="e">
        <f t="shared" si="117"/>
        <v>#REF!</v>
      </c>
      <c r="AY134" s="1" t="e">
        <f t="shared" si="117"/>
        <v>#REF!</v>
      </c>
      <c r="AZ134" s="1" t="e">
        <f t="shared" si="117"/>
        <v>#REF!</v>
      </c>
      <c r="BA134" s="1" t="e">
        <f t="shared" si="117"/>
        <v>#REF!</v>
      </c>
      <c r="BB134" s="1" t="e">
        <f t="shared" si="117"/>
        <v>#REF!</v>
      </c>
      <c r="BC134" s="1" t="e">
        <f t="shared" si="117"/>
        <v>#REF!</v>
      </c>
      <c r="BD134" s="1" t="e">
        <f t="shared" si="117"/>
        <v>#REF!</v>
      </c>
      <c r="BE134" s="1" t="e">
        <f t="shared" si="117"/>
        <v>#REF!</v>
      </c>
      <c r="BF134" s="1" t="e">
        <f t="shared" si="117"/>
        <v>#REF!</v>
      </c>
      <c r="BG134" s="1" t="e">
        <f t="shared" si="117"/>
        <v>#REF!</v>
      </c>
      <c r="BH134" s="1" t="e">
        <f t="shared" si="117"/>
        <v>#REF!</v>
      </c>
      <c r="BI134" s="1" t="e">
        <f t="shared" si="117"/>
        <v>#REF!</v>
      </c>
      <c r="BJ134" s="1" t="e">
        <f t="shared" si="117"/>
        <v>#REF!</v>
      </c>
      <c r="BK134" s="1" t="e">
        <f t="shared" si="117"/>
        <v>#REF!</v>
      </c>
      <c r="BL134" s="1" t="e">
        <f t="shared" si="117"/>
        <v>#REF!</v>
      </c>
      <c r="BM134" s="1" t="e">
        <f t="shared" si="117"/>
        <v>#REF!</v>
      </c>
      <c r="BN134" s="1" t="e">
        <f t="shared" si="117"/>
        <v>#REF!</v>
      </c>
      <c r="BO134" s="1" t="e">
        <f t="shared" si="117"/>
        <v>#REF!</v>
      </c>
      <c r="BP134" s="1" t="e">
        <f t="shared" si="117"/>
        <v>#REF!</v>
      </c>
      <c r="BQ134" s="1" t="e">
        <f t="shared" si="117"/>
        <v>#REF!</v>
      </c>
      <c r="BR134" s="1" t="e">
        <f t="shared" si="117"/>
        <v>#REF!</v>
      </c>
      <c r="BS134" s="1" t="e">
        <f t="shared" si="117"/>
        <v>#REF!</v>
      </c>
      <c r="BT134" s="1" t="e">
        <f t="shared" si="117"/>
        <v>#REF!</v>
      </c>
      <c r="BU134" s="1" t="e">
        <f t="shared" si="117"/>
        <v>#REF!</v>
      </c>
      <c r="BV134" s="1" t="e">
        <f t="shared" si="117"/>
        <v>#REF!</v>
      </c>
      <c r="BW134" s="1" t="e">
        <f t="shared" si="117"/>
        <v>#REF!</v>
      </c>
      <c r="BX134" s="1" t="e">
        <f t="shared" si="117"/>
        <v>#REF!</v>
      </c>
      <c r="BY134" s="1" t="e">
        <f t="shared" si="117"/>
        <v>#REF!</v>
      </c>
    </row>
    <row r="135" spans="40:77" x14ac:dyDescent="0.2">
      <c r="AN135" s="1">
        <v>40</v>
      </c>
      <c r="AO135" s="1" t="e">
        <f t="shared" si="79"/>
        <v>#REF!</v>
      </c>
      <c r="AP135" s="24" t="e">
        <f t="shared" si="79"/>
        <v>#REF!</v>
      </c>
      <c r="AQ135" s="1" t="e">
        <f t="shared" ref="AQ135:BY135" si="118">AQ46</f>
        <v>#REF!</v>
      </c>
      <c r="AR135" s="1" t="e">
        <f t="shared" si="118"/>
        <v>#REF!</v>
      </c>
      <c r="AS135" s="1" t="e">
        <f t="shared" si="118"/>
        <v>#REF!</v>
      </c>
      <c r="AT135" s="1" t="e">
        <f t="shared" si="118"/>
        <v>#REF!</v>
      </c>
      <c r="AU135" s="1" t="e">
        <f t="shared" si="118"/>
        <v>#REF!</v>
      </c>
      <c r="AV135" s="1" t="e">
        <f t="shared" si="118"/>
        <v>#REF!</v>
      </c>
      <c r="AW135" s="1" t="e">
        <f t="shared" si="118"/>
        <v>#REF!</v>
      </c>
      <c r="AX135" s="1" t="e">
        <f t="shared" si="118"/>
        <v>#REF!</v>
      </c>
      <c r="AY135" s="1" t="e">
        <f t="shared" si="118"/>
        <v>#REF!</v>
      </c>
      <c r="AZ135" s="1" t="e">
        <f t="shared" si="118"/>
        <v>#REF!</v>
      </c>
      <c r="BA135" s="1" t="e">
        <f t="shared" si="118"/>
        <v>#REF!</v>
      </c>
      <c r="BB135" s="1" t="e">
        <f t="shared" si="118"/>
        <v>#REF!</v>
      </c>
      <c r="BC135" s="1" t="e">
        <f t="shared" si="118"/>
        <v>#REF!</v>
      </c>
      <c r="BD135" s="1" t="e">
        <f t="shared" si="118"/>
        <v>#REF!</v>
      </c>
      <c r="BE135" s="1" t="e">
        <f t="shared" si="118"/>
        <v>#REF!</v>
      </c>
      <c r="BF135" s="1" t="e">
        <f t="shared" si="118"/>
        <v>#REF!</v>
      </c>
      <c r="BG135" s="1" t="e">
        <f t="shared" si="118"/>
        <v>#REF!</v>
      </c>
      <c r="BH135" s="1" t="e">
        <f t="shared" si="118"/>
        <v>#REF!</v>
      </c>
      <c r="BI135" s="1" t="e">
        <f t="shared" si="118"/>
        <v>#REF!</v>
      </c>
      <c r="BJ135" s="1" t="e">
        <f t="shared" si="118"/>
        <v>#REF!</v>
      </c>
      <c r="BK135" s="1" t="e">
        <f t="shared" si="118"/>
        <v>#REF!</v>
      </c>
      <c r="BL135" s="1" t="e">
        <f t="shared" si="118"/>
        <v>#REF!</v>
      </c>
      <c r="BM135" s="1" t="e">
        <f t="shared" si="118"/>
        <v>#REF!</v>
      </c>
      <c r="BN135" s="1" t="e">
        <f t="shared" si="118"/>
        <v>#REF!</v>
      </c>
      <c r="BO135" s="1" t="e">
        <f t="shared" si="118"/>
        <v>#REF!</v>
      </c>
      <c r="BP135" s="1" t="e">
        <f t="shared" si="118"/>
        <v>#REF!</v>
      </c>
      <c r="BQ135" s="1" t="e">
        <f t="shared" si="118"/>
        <v>#REF!</v>
      </c>
      <c r="BR135" s="1" t="e">
        <f t="shared" si="118"/>
        <v>#REF!</v>
      </c>
      <c r="BS135" s="1" t="e">
        <f t="shared" si="118"/>
        <v>#REF!</v>
      </c>
      <c r="BT135" s="1" t="e">
        <f t="shared" si="118"/>
        <v>#REF!</v>
      </c>
      <c r="BU135" s="1" t="e">
        <f t="shared" si="118"/>
        <v>#REF!</v>
      </c>
      <c r="BV135" s="1" t="e">
        <f t="shared" si="118"/>
        <v>#REF!</v>
      </c>
      <c r="BW135" s="1" t="e">
        <f t="shared" si="118"/>
        <v>#REF!</v>
      </c>
      <c r="BX135" s="1" t="e">
        <f t="shared" si="118"/>
        <v>#REF!</v>
      </c>
      <c r="BY135" s="1" t="e">
        <f t="shared" si="118"/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96"/>
  <sheetViews>
    <sheetView tabSelected="1" topLeftCell="B1" zoomScale="95" zoomScaleNormal="95" workbookViewId="0">
      <selection activeCell="B59" sqref="B59"/>
    </sheetView>
  </sheetViews>
  <sheetFormatPr defaultRowHeight="15.75" x14ac:dyDescent="0.25"/>
  <cols>
    <col min="1" max="1" width="9" style="252"/>
    <col min="2" max="2" width="47" style="228" customWidth="1"/>
    <col min="3" max="3" width="11.375" style="228" customWidth="1"/>
    <col min="4" max="4" width="10.5" style="270" customWidth="1"/>
    <col min="5" max="5" width="9.875" style="270" customWidth="1"/>
    <col min="6" max="6" width="4.625" style="271" customWidth="1"/>
    <col min="7" max="7" width="17" style="228" customWidth="1"/>
    <col min="8" max="8" width="4.5" style="271" customWidth="1"/>
    <col min="9" max="9" width="16.875" style="228" customWidth="1"/>
    <col min="10" max="10" width="4.625" style="271" customWidth="1"/>
    <col min="11" max="11" width="16" style="228" customWidth="1"/>
    <col min="12" max="12" width="4.625" style="271" customWidth="1"/>
    <col min="13" max="13" width="14.375" style="228" customWidth="1"/>
    <col min="14" max="14" width="4.625" style="271" customWidth="1"/>
    <col min="15" max="15" width="20.125" style="228" customWidth="1"/>
    <col min="16" max="16" width="4.625" style="271" customWidth="1"/>
    <col min="17" max="17" width="23.125" style="228" customWidth="1"/>
    <col min="18" max="18" width="4.625" style="271" customWidth="1"/>
    <col min="19" max="19" width="15" style="228" customWidth="1"/>
    <col min="20" max="20" width="4.625" style="271" customWidth="1"/>
    <col min="21" max="21" width="22.5" style="228" customWidth="1"/>
    <col min="22" max="22" width="4.625" style="271" customWidth="1"/>
    <col min="23" max="23" width="30.25" style="228" customWidth="1"/>
    <col min="24" max="31" width="9" style="228"/>
  </cols>
  <sheetData>
    <row r="1" spans="1:5" ht="15" customHeight="1" x14ac:dyDescent="0.3">
      <c r="A1" s="250">
        <v>2018</v>
      </c>
      <c r="B1" s="236" t="s">
        <v>52</v>
      </c>
      <c r="C1" s="234"/>
      <c r="D1" s="227"/>
      <c r="E1" s="227"/>
    </row>
    <row r="2" spans="1:5" ht="15" customHeight="1" x14ac:dyDescent="0.25">
      <c r="A2" s="30" t="s">
        <v>42</v>
      </c>
      <c r="B2" s="237" t="s">
        <v>43</v>
      </c>
      <c r="C2" s="37">
        <v>0</v>
      </c>
      <c r="D2" s="37"/>
      <c r="E2" s="37"/>
    </row>
    <row r="3" spans="1:5" ht="13.5" customHeight="1" x14ac:dyDescent="0.25">
      <c r="A3" s="30" t="s">
        <v>24</v>
      </c>
      <c r="B3" s="238" t="s">
        <v>23</v>
      </c>
      <c r="C3" s="30">
        <v>2</v>
      </c>
      <c r="D3" s="267"/>
      <c r="E3" s="267"/>
    </row>
    <row r="4" spans="1:5" ht="13.5" customHeight="1" x14ac:dyDescent="0.25">
      <c r="A4" s="30" t="s">
        <v>33</v>
      </c>
      <c r="B4" s="238" t="s">
        <v>9</v>
      </c>
      <c r="C4" s="30">
        <v>3</v>
      </c>
      <c r="D4" s="267"/>
      <c r="E4" s="267"/>
    </row>
    <row r="5" spans="1:5" ht="13.5" customHeight="1" x14ac:dyDescent="0.25">
      <c r="A5" s="30" t="s">
        <v>76</v>
      </c>
      <c r="B5" s="238" t="s">
        <v>2</v>
      </c>
      <c r="C5" s="30">
        <v>3</v>
      </c>
      <c r="D5" s="267"/>
      <c r="E5" s="267"/>
    </row>
    <row r="6" spans="1:5" ht="13.5" customHeight="1" x14ac:dyDescent="0.25">
      <c r="A6" s="30" t="s">
        <v>34</v>
      </c>
      <c r="B6" s="238" t="s">
        <v>3</v>
      </c>
      <c r="C6" s="30">
        <v>5</v>
      </c>
      <c r="D6" s="267"/>
      <c r="E6" s="267"/>
    </row>
    <row r="7" spans="1:5" ht="13.5" customHeight="1" x14ac:dyDescent="0.25">
      <c r="A7" s="30" t="s">
        <v>35</v>
      </c>
      <c r="B7" s="238" t="s">
        <v>4</v>
      </c>
      <c r="C7" s="30">
        <v>3</v>
      </c>
      <c r="D7" s="267"/>
      <c r="E7" s="267"/>
    </row>
    <row r="8" spans="1:5" ht="13.5" customHeight="1" x14ac:dyDescent="0.25">
      <c r="A8" s="30" t="s">
        <v>39</v>
      </c>
      <c r="B8" s="238" t="s">
        <v>10</v>
      </c>
      <c r="C8" s="30">
        <v>5</v>
      </c>
      <c r="D8" s="267"/>
      <c r="E8" s="267"/>
    </row>
    <row r="9" spans="1:5" ht="13.5" customHeight="1" x14ac:dyDescent="0.25">
      <c r="A9" s="30"/>
      <c r="B9" s="239"/>
      <c r="C9" s="30"/>
      <c r="D9" s="267"/>
      <c r="E9" s="267"/>
    </row>
    <row r="10" spans="1:5" ht="13.5" customHeight="1" x14ac:dyDescent="0.25">
      <c r="A10" s="30"/>
      <c r="B10" s="240" t="s">
        <v>44</v>
      </c>
      <c r="C10" s="170"/>
      <c r="D10" s="37"/>
      <c r="E10" s="37"/>
    </row>
    <row r="11" spans="1:5" ht="13.5" customHeight="1" x14ac:dyDescent="0.25">
      <c r="A11" s="30" t="s">
        <v>25</v>
      </c>
      <c r="B11" s="241" t="s">
        <v>5</v>
      </c>
      <c r="C11" s="30">
        <v>5</v>
      </c>
      <c r="D11" s="37"/>
      <c r="E11" s="267"/>
    </row>
    <row r="12" spans="1:5" ht="13.5" customHeight="1" x14ac:dyDescent="0.25">
      <c r="A12" s="30" t="s">
        <v>26</v>
      </c>
      <c r="B12" s="241" t="s">
        <v>16</v>
      </c>
      <c r="C12" s="30">
        <v>3</v>
      </c>
      <c r="D12" s="37"/>
      <c r="E12" s="37"/>
    </row>
    <row r="13" spans="1:5" ht="13.5" customHeight="1" x14ac:dyDescent="0.25">
      <c r="A13" s="30" t="s">
        <v>27</v>
      </c>
      <c r="B13" s="241" t="s">
        <v>36</v>
      </c>
      <c r="C13" s="30">
        <v>1</v>
      </c>
      <c r="D13" s="267"/>
      <c r="E13" s="267"/>
    </row>
    <row r="14" spans="1:5" ht="13.5" customHeight="1" x14ac:dyDescent="0.25">
      <c r="A14" s="30" t="s">
        <v>28</v>
      </c>
      <c r="B14" s="241" t="s">
        <v>6</v>
      </c>
      <c r="C14" s="30">
        <v>5</v>
      </c>
      <c r="D14" s="267"/>
      <c r="E14" s="267"/>
    </row>
    <row r="15" spans="1:5" ht="13.5" customHeight="1" x14ac:dyDescent="0.25">
      <c r="A15" s="30" t="s">
        <v>29</v>
      </c>
      <c r="B15" s="241" t="s">
        <v>20</v>
      </c>
      <c r="C15" s="30">
        <v>3</v>
      </c>
      <c r="D15" s="267"/>
      <c r="E15" s="267"/>
    </row>
    <row r="16" spans="1:5" ht="13.5" customHeight="1" x14ac:dyDescent="0.25">
      <c r="A16" s="30" t="s">
        <v>30</v>
      </c>
      <c r="B16" s="241" t="s">
        <v>41</v>
      </c>
      <c r="C16" s="30">
        <v>1</v>
      </c>
      <c r="D16" s="267"/>
      <c r="E16" s="267"/>
    </row>
    <row r="17" spans="1:31" ht="13.5" customHeight="1" x14ac:dyDescent="0.25">
      <c r="A17" s="30" t="s">
        <v>31</v>
      </c>
      <c r="B17" s="241" t="s">
        <v>192</v>
      </c>
      <c r="C17" s="58">
        <v>5</v>
      </c>
      <c r="D17" s="267"/>
      <c r="E17" s="267"/>
    </row>
    <row r="18" spans="1:31" ht="13.5" customHeight="1" x14ac:dyDescent="0.25">
      <c r="A18" s="30" t="s">
        <v>32</v>
      </c>
      <c r="B18" s="241" t="s">
        <v>8</v>
      </c>
      <c r="C18" s="30">
        <v>5</v>
      </c>
      <c r="D18" s="267"/>
      <c r="E18" s="267"/>
    </row>
    <row r="19" spans="1:31" ht="13.5" customHeight="1" x14ac:dyDescent="0.25">
      <c r="A19" s="30" t="s">
        <v>32</v>
      </c>
      <c r="B19" s="241" t="s">
        <v>8</v>
      </c>
      <c r="C19" s="30">
        <v>5</v>
      </c>
      <c r="D19" s="267"/>
      <c r="E19" s="267"/>
    </row>
    <row r="20" spans="1:31" ht="13.5" customHeight="1" x14ac:dyDescent="0.25">
      <c r="A20" s="30" t="s">
        <v>38</v>
      </c>
      <c r="B20" s="253" t="s">
        <v>37</v>
      </c>
      <c r="C20" s="30">
        <v>5</v>
      </c>
      <c r="D20" s="32"/>
      <c r="E20" s="32"/>
    </row>
    <row r="21" spans="1:31" ht="13.5" customHeight="1" x14ac:dyDescent="0.25">
      <c r="A21" s="30"/>
      <c r="B21" s="242"/>
      <c r="C21" s="30"/>
      <c r="D21" s="32"/>
      <c r="E21" s="32"/>
    </row>
    <row r="22" spans="1:31" ht="13.5" customHeight="1" x14ac:dyDescent="0.25">
      <c r="A22" s="30"/>
      <c r="B22" s="243" t="s">
        <v>100</v>
      </c>
      <c r="C22" s="30"/>
      <c r="D22" s="32"/>
      <c r="E22" s="32"/>
      <c r="O22" s="271"/>
    </row>
    <row r="23" spans="1:31" s="256" customFormat="1" ht="13.5" customHeight="1" x14ac:dyDescent="0.25">
      <c r="B23" s="244" t="s">
        <v>13</v>
      </c>
      <c r="C23" s="235"/>
      <c r="D23" s="268"/>
      <c r="E23" s="262"/>
      <c r="F23" s="262"/>
      <c r="G23" s="254"/>
      <c r="H23" s="262"/>
      <c r="I23" s="254"/>
      <c r="J23" s="262"/>
      <c r="K23" s="254"/>
      <c r="L23" s="262"/>
      <c r="M23" s="254"/>
      <c r="N23" s="262"/>
      <c r="O23" s="254"/>
      <c r="P23" s="263"/>
      <c r="Q23" s="254"/>
      <c r="R23" s="263"/>
      <c r="S23" s="254"/>
      <c r="T23" s="263"/>
      <c r="U23" s="254"/>
      <c r="V23" s="263"/>
      <c r="W23" s="254"/>
      <c r="X23" s="254"/>
      <c r="Y23" s="254"/>
      <c r="Z23" s="254"/>
      <c r="AA23" s="254"/>
      <c r="AB23" s="254"/>
      <c r="AC23" s="254"/>
      <c r="AD23" s="254"/>
      <c r="AE23" s="254"/>
    </row>
    <row r="24" spans="1:31" s="256" customFormat="1" ht="13.5" customHeight="1" x14ac:dyDescent="0.25">
      <c r="A24" s="231"/>
      <c r="B24" s="245" t="s">
        <v>14</v>
      </c>
      <c r="C24" s="231" t="s">
        <v>193</v>
      </c>
      <c r="D24" s="232" t="s">
        <v>194</v>
      </c>
      <c r="E24" s="232" t="s">
        <v>148</v>
      </c>
      <c r="F24" s="264"/>
      <c r="G24" s="264" t="s">
        <v>150</v>
      </c>
      <c r="H24" s="264"/>
      <c r="I24" s="264" t="s">
        <v>153</v>
      </c>
      <c r="J24" s="264"/>
      <c r="K24" s="264" t="s">
        <v>154</v>
      </c>
      <c r="L24" s="264"/>
      <c r="M24" s="264" t="s">
        <v>154</v>
      </c>
      <c r="N24" s="264"/>
      <c r="O24" s="264" t="s">
        <v>162</v>
      </c>
      <c r="P24" s="265"/>
      <c r="Q24" s="264" t="s">
        <v>178</v>
      </c>
      <c r="R24" s="265"/>
      <c r="S24" s="264" t="s">
        <v>181</v>
      </c>
      <c r="T24" s="265"/>
      <c r="U24" s="264" t="s">
        <v>184</v>
      </c>
      <c r="V24" s="265"/>
      <c r="W24" s="264" t="s">
        <v>187</v>
      </c>
      <c r="X24" s="264"/>
      <c r="Y24" s="254"/>
      <c r="Z24" s="254"/>
      <c r="AA24" s="254"/>
      <c r="AB24" s="254"/>
      <c r="AC24" s="254"/>
      <c r="AD24" s="254"/>
      <c r="AE24" s="254"/>
    </row>
    <row r="25" spans="1:31" s="256" customFormat="1" ht="13.5" customHeight="1" x14ac:dyDescent="0.25">
      <c r="A25" s="230"/>
      <c r="B25" s="244" t="s">
        <v>12</v>
      </c>
      <c r="C25" s="281">
        <v>43323</v>
      </c>
      <c r="D25" s="232" t="s">
        <v>195</v>
      </c>
      <c r="E25" s="257">
        <v>2018</v>
      </c>
      <c r="F25" s="264"/>
      <c r="G25" s="266">
        <v>43351</v>
      </c>
      <c r="H25" s="264"/>
      <c r="I25" s="266">
        <v>43352</v>
      </c>
      <c r="J25" s="264"/>
      <c r="K25" s="266">
        <v>43372</v>
      </c>
      <c r="L25" s="264"/>
      <c r="M25" s="266">
        <v>43373</v>
      </c>
      <c r="N25" s="264"/>
      <c r="O25" s="266">
        <v>43386</v>
      </c>
      <c r="P25" s="265"/>
      <c r="Q25" s="266">
        <v>43408</v>
      </c>
      <c r="R25" s="265"/>
      <c r="S25" s="266">
        <v>43448</v>
      </c>
      <c r="T25" s="265"/>
      <c r="U25" s="266">
        <v>43450</v>
      </c>
      <c r="V25" s="265"/>
      <c r="W25" s="266">
        <v>43457</v>
      </c>
      <c r="X25" s="264"/>
      <c r="Y25" s="254"/>
      <c r="Z25" s="254"/>
      <c r="AA25" s="254"/>
      <c r="AB25" s="254"/>
      <c r="AC25" s="254"/>
      <c r="AD25" s="254"/>
      <c r="AE25" s="254"/>
    </row>
    <row r="26" spans="1:31" s="256" customFormat="1" ht="13.5" customHeight="1" x14ac:dyDescent="0.25">
      <c r="A26" s="230"/>
      <c r="B26" s="244"/>
      <c r="C26" s="230"/>
      <c r="D26" s="232"/>
      <c r="E26" s="257"/>
      <c r="F26" s="262"/>
      <c r="G26" s="258"/>
      <c r="H26" s="262"/>
      <c r="I26" s="258"/>
      <c r="J26" s="262"/>
      <c r="K26" s="258"/>
      <c r="L26" s="262"/>
      <c r="M26" s="258"/>
      <c r="N26" s="262"/>
      <c r="O26" s="258"/>
      <c r="P26" s="263"/>
      <c r="Q26" s="258"/>
      <c r="R26" s="263"/>
      <c r="S26" s="258"/>
      <c r="T26" s="263"/>
      <c r="U26" s="258"/>
      <c r="V26" s="263"/>
      <c r="W26" s="258"/>
      <c r="X26" s="254"/>
      <c r="Y26" s="254"/>
      <c r="Z26" s="254"/>
      <c r="AA26" s="254"/>
      <c r="AB26" s="254"/>
      <c r="AC26" s="254"/>
      <c r="AD26" s="254"/>
      <c r="AE26" s="254"/>
    </row>
    <row r="27" spans="1:31" s="260" customFormat="1" ht="13.5" customHeight="1" x14ac:dyDescent="0.25">
      <c r="A27" s="30">
        <v>1</v>
      </c>
      <c r="B27" s="240" t="s">
        <v>56</v>
      </c>
      <c r="C27" s="173">
        <v>63</v>
      </c>
      <c r="D27" s="261">
        <f>SUM(F27:V27)</f>
        <v>6</v>
      </c>
      <c r="E27" s="261">
        <f>SUM(C27:D27)</f>
        <v>69</v>
      </c>
      <c r="F27" s="263">
        <v>6</v>
      </c>
      <c r="G27" s="259" t="s">
        <v>151</v>
      </c>
      <c r="H27" s="263"/>
      <c r="I27" s="259"/>
      <c r="J27" s="263"/>
      <c r="K27" s="259"/>
      <c r="L27" s="263"/>
      <c r="M27" s="259"/>
      <c r="N27" s="263"/>
      <c r="O27" s="259"/>
      <c r="P27" s="263"/>
      <c r="Q27" s="259"/>
      <c r="R27" s="263"/>
      <c r="S27" s="259"/>
      <c r="T27" s="263"/>
      <c r="U27" s="259"/>
      <c r="V27" s="263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260" customFormat="1" ht="13.5" customHeight="1" x14ac:dyDescent="0.25">
      <c r="A28" s="30">
        <v>2</v>
      </c>
      <c r="B28" s="240" t="s">
        <v>107</v>
      </c>
      <c r="C28" s="173">
        <f t="shared" ref="C28:C33" ca="1" si="0">SUM(D28:AO28)</f>
        <v>23</v>
      </c>
      <c r="D28" s="261">
        <f>SUM(F28:V28)</f>
        <v>0</v>
      </c>
      <c r="E28" s="261">
        <f ca="1">SUM(C28:D28)</f>
        <v>23</v>
      </c>
      <c r="F28" s="263"/>
      <c r="G28" s="259"/>
      <c r="H28" s="263"/>
      <c r="I28" s="259"/>
      <c r="J28" s="263"/>
      <c r="K28" s="259"/>
      <c r="L28" s="263"/>
      <c r="M28" s="259"/>
      <c r="N28" s="263"/>
      <c r="O28" s="259"/>
      <c r="P28" s="263"/>
      <c r="Q28" s="259"/>
      <c r="R28" s="263"/>
      <c r="S28" s="259"/>
      <c r="T28" s="263"/>
      <c r="U28" s="259"/>
      <c r="V28" s="263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260" customFormat="1" ht="13.5" customHeight="1" x14ac:dyDescent="0.25">
      <c r="A29" s="30">
        <v>3</v>
      </c>
      <c r="B29" s="240" t="s">
        <v>106</v>
      </c>
      <c r="C29" s="173">
        <f t="shared" ca="1" si="0"/>
        <v>8</v>
      </c>
      <c r="D29" s="261">
        <f>SUM(F29:V29)</f>
        <v>46</v>
      </c>
      <c r="E29" s="261">
        <f ca="1">SUM(C29:D29)</f>
        <v>54</v>
      </c>
      <c r="F29" s="263"/>
      <c r="G29" s="259"/>
      <c r="H29" s="263"/>
      <c r="I29" s="259"/>
      <c r="J29" s="263">
        <v>8</v>
      </c>
      <c r="K29" s="259" t="s">
        <v>78</v>
      </c>
      <c r="L29" s="263">
        <v>6</v>
      </c>
      <c r="M29" s="259" t="s">
        <v>159</v>
      </c>
      <c r="N29" s="263">
        <v>6</v>
      </c>
      <c r="O29" s="259" t="s">
        <v>163</v>
      </c>
      <c r="P29" s="263">
        <v>13</v>
      </c>
      <c r="Q29" s="259" t="s">
        <v>179</v>
      </c>
      <c r="R29" s="263"/>
      <c r="S29" s="259"/>
      <c r="T29" s="263">
        <v>4</v>
      </c>
      <c r="U29" s="259" t="s">
        <v>185</v>
      </c>
      <c r="V29" s="263">
        <v>9</v>
      </c>
      <c r="W29" s="259" t="s">
        <v>189</v>
      </c>
      <c r="X29" s="259"/>
      <c r="Y29" s="259"/>
      <c r="Z29" s="259"/>
      <c r="AA29" s="259"/>
      <c r="AB29" s="259"/>
      <c r="AC29" s="259"/>
      <c r="AD29" s="259"/>
      <c r="AE29" s="259"/>
    </row>
    <row r="30" spans="1:31" s="260" customFormat="1" ht="13.5" customHeight="1" x14ac:dyDescent="0.25">
      <c r="A30" s="30">
        <v>4</v>
      </c>
      <c r="B30" s="240" t="s">
        <v>58</v>
      </c>
      <c r="C30" s="173">
        <f t="shared" ca="1" si="0"/>
        <v>15</v>
      </c>
      <c r="D30" s="261">
        <f>SUM(F30:V30)</f>
        <v>2</v>
      </c>
      <c r="E30" s="261">
        <f t="shared" ref="E30" ca="1" si="1">SUM(C30:D30)</f>
        <v>17</v>
      </c>
      <c r="F30" s="263"/>
      <c r="G30" s="259"/>
      <c r="H30" s="263"/>
      <c r="I30" s="259"/>
      <c r="J30" s="263"/>
      <c r="K30" s="230"/>
      <c r="L30" s="263"/>
      <c r="M30" s="259"/>
      <c r="N30" s="263"/>
      <c r="O30" s="259"/>
      <c r="P30" s="263">
        <v>2</v>
      </c>
      <c r="Q30" s="259" t="s">
        <v>99</v>
      </c>
      <c r="R30" s="263"/>
      <c r="S30" s="259"/>
      <c r="T30" s="263"/>
      <c r="U30" s="259"/>
      <c r="V30" s="263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260" customFormat="1" ht="13.5" customHeight="1" x14ac:dyDescent="0.25">
      <c r="A31" s="30">
        <v>5</v>
      </c>
      <c r="B31" s="240" t="s">
        <v>59</v>
      </c>
      <c r="C31" s="173">
        <f ca="1">SUM(D31:AO31)</f>
        <v>37</v>
      </c>
      <c r="D31" s="261">
        <f>SUM(F31:V31)</f>
        <v>0</v>
      </c>
      <c r="E31" s="261">
        <f ca="1">SUM(C31:D31)</f>
        <v>37</v>
      </c>
      <c r="F31" s="263"/>
      <c r="G31" s="259"/>
      <c r="H31" s="263"/>
      <c r="I31" s="259"/>
      <c r="J31" s="263"/>
      <c r="K31" s="259"/>
      <c r="L31" s="263"/>
      <c r="M31" s="259"/>
      <c r="N31" s="263"/>
      <c r="O31" s="259"/>
      <c r="P31" s="263"/>
      <c r="Q31" s="259"/>
      <c r="R31" s="263"/>
      <c r="S31" s="259"/>
      <c r="T31" s="263"/>
      <c r="U31" s="259"/>
      <c r="V31" s="263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260" customFormat="1" ht="13.5" customHeight="1" x14ac:dyDescent="0.25">
      <c r="A32" s="30">
        <v>6</v>
      </c>
      <c r="B32" s="240" t="s">
        <v>104</v>
      </c>
      <c r="C32" s="173">
        <f t="shared" ca="1" si="0"/>
        <v>2</v>
      </c>
      <c r="D32" s="261">
        <f t="shared" ref="D32" si="2">SUM(F32:V32)</f>
        <v>0</v>
      </c>
      <c r="E32" s="261">
        <f ca="1">SUM(C32:D32)</f>
        <v>2</v>
      </c>
      <c r="F32" s="263"/>
      <c r="G32" s="259"/>
      <c r="H32" s="263"/>
      <c r="I32" s="259"/>
      <c r="J32" s="263"/>
      <c r="K32" s="259"/>
      <c r="L32" s="263"/>
      <c r="M32" s="259"/>
      <c r="N32" s="263"/>
      <c r="O32" s="259"/>
      <c r="P32" s="263"/>
      <c r="Q32" s="259"/>
      <c r="R32" s="263"/>
      <c r="S32" s="259"/>
      <c r="T32" s="263"/>
      <c r="U32" s="259"/>
      <c r="V32" s="263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260" customFormat="1" ht="13.5" customHeight="1" x14ac:dyDescent="0.25">
      <c r="A33" s="30">
        <v>7</v>
      </c>
      <c r="B33" s="240" t="s">
        <v>105</v>
      </c>
      <c r="C33" s="173">
        <f t="shared" ca="1" si="0"/>
        <v>2</v>
      </c>
      <c r="D33" s="261">
        <f>SUM(F33:V33)</f>
        <v>0</v>
      </c>
      <c r="E33" s="261">
        <f ca="1">SUM(C33:D33)</f>
        <v>2</v>
      </c>
      <c r="F33" s="263"/>
      <c r="G33" s="259"/>
      <c r="H33" s="263"/>
      <c r="I33" s="259"/>
      <c r="J33" s="263"/>
      <c r="K33" s="259"/>
      <c r="L33" s="263"/>
      <c r="M33" s="259"/>
      <c r="N33" s="263"/>
      <c r="O33" s="259"/>
      <c r="P33" s="263"/>
      <c r="Q33" s="259"/>
      <c r="R33" s="263"/>
      <c r="S33" s="259"/>
      <c r="T33" s="263"/>
      <c r="U33" s="259"/>
      <c r="V33" s="263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260" customFormat="1" ht="13.5" customHeight="1" x14ac:dyDescent="0.25">
      <c r="A34" s="30">
        <v>8</v>
      </c>
      <c r="B34" s="240" t="s">
        <v>149</v>
      </c>
      <c r="C34" s="39">
        <v>0</v>
      </c>
      <c r="D34" s="261">
        <f>SUM(F34:V34)</f>
        <v>6</v>
      </c>
      <c r="E34" s="261">
        <f>SUM(C34:D34)</f>
        <v>6</v>
      </c>
      <c r="F34" s="263"/>
      <c r="G34" s="259"/>
      <c r="H34" s="263"/>
      <c r="I34" s="259"/>
      <c r="J34" s="263">
        <v>3</v>
      </c>
      <c r="K34" s="259" t="s">
        <v>155</v>
      </c>
      <c r="L34" s="263">
        <v>3</v>
      </c>
      <c r="M34" s="259" t="s">
        <v>158</v>
      </c>
      <c r="N34" s="263"/>
      <c r="O34" s="259"/>
      <c r="P34" s="263"/>
      <c r="Q34" s="259"/>
      <c r="R34" s="263"/>
      <c r="S34" s="259"/>
      <c r="T34" s="263"/>
      <c r="U34" s="259"/>
      <c r="V34" s="263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260" customFormat="1" ht="13.5" customHeight="1" x14ac:dyDescent="0.25">
      <c r="A35" s="30"/>
      <c r="B35" s="240"/>
      <c r="C35" s="39"/>
      <c r="D35" s="269"/>
      <c r="E35" s="269"/>
      <c r="F35" s="263"/>
      <c r="G35" s="259"/>
      <c r="H35" s="263"/>
      <c r="I35" s="259"/>
      <c r="J35" s="263"/>
      <c r="K35" s="259"/>
      <c r="L35" s="263"/>
      <c r="M35" s="259"/>
      <c r="N35" s="263"/>
      <c r="O35" s="259"/>
      <c r="P35" s="263"/>
      <c r="Q35" s="259"/>
      <c r="R35" s="263"/>
      <c r="S35" s="259"/>
      <c r="T35" s="263"/>
      <c r="U35" s="259"/>
      <c r="V35" s="263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260" customFormat="1" ht="13.5" customHeight="1" x14ac:dyDescent="0.25">
      <c r="A36" s="30"/>
      <c r="B36" s="240"/>
      <c r="C36" s="39"/>
      <c r="D36" s="269"/>
      <c r="E36" s="269"/>
      <c r="F36" s="263"/>
      <c r="G36" s="259"/>
      <c r="H36" s="263"/>
      <c r="I36" s="259"/>
      <c r="J36" s="263"/>
      <c r="K36" s="259"/>
      <c r="L36" s="263"/>
      <c r="M36" s="259"/>
      <c r="N36" s="263"/>
      <c r="O36" s="259"/>
      <c r="P36" s="263"/>
      <c r="Q36" s="259"/>
      <c r="R36" s="263"/>
      <c r="S36" s="259"/>
      <c r="T36" s="263"/>
      <c r="U36" s="259"/>
      <c r="V36" s="263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260" customFormat="1" ht="13.5" customHeight="1" x14ac:dyDescent="0.25">
      <c r="A37" s="140">
        <v>9</v>
      </c>
      <c r="B37" s="246" t="s">
        <v>60</v>
      </c>
      <c r="C37" s="137">
        <f t="shared" ref="C37:C42" si="3">SUM(D37:AO37)</f>
        <v>0</v>
      </c>
      <c r="D37" s="269"/>
      <c r="E37" s="269"/>
      <c r="F37" s="263"/>
      <c r="G37" s="259"/>
      <c r="H37" s="263"/>
      <c r="I37" s="259"/>
      <c r="J37" s="263"/>
      <c r="K37" s="259" t="s">
        <v>151</v>
      </c>
      <c r="L37" s="263"/>
      <c r="M37" s="259"/>
      <c r="N37" s="263"/>
      <c r="O37" s="259"/>
      <c r="P37" s="263"/>
      <c r="Q37" s="259"/>
      <c r="R37" s="263"/>
      <c r="S37" s="259"/>
      <c r="T37" s="263"/>
      <c r="U37" s="259"/>
      <c r="V37" s="263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260" customFormat="1" ht="13.5" customHeight="1" x14ac:dyDescent="0.25">
      <c r="A38" s="140">
        <v>10</v>
      </c>
      <c r="B38" s="246" t="s">
        <v>46</v>
      </c>
      <c r="C38" s="138">
        <f t="shared" si="3"/>
        <v>0</v>
      </c>
      <c r="D38" s="269"/>
      <c r="E38" s="269"/>
      <c r="F38" s="263"/>
      <c r="G38" s="259"/>
      <c r="H38" s="263"/>
      <c r="I38" s="259"/>
      <c r="J38" s="263"/>
      <c r="K38" s="259"/>
      <c r="L38" s="263"/>
      <c r="M38" s="259"/>
      <c r="N38" s="263"/>
      <c r="O38" s="259" t="s">
        <v>165</v>
      </c>
      <c r="P38" s="263"/>
      <c r="Q38" s="259"/>
      <c r="R38" s="263"/>
      <c r="S38" s="259"/>
      <c r="T38" s="263"/>
      <c r="U38" s="259"/>
      <c r="V38" s="263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260" customFormat="1" ht="13.5" customHeight="1" x14ac:dyDescent="0.25">
      <c r="A39" s="140">
        <v>11</v>
      </c>
      <c r="B39" s="246" t="s">
        <v>55</v>
      </c>
      <c r="C39" s="137">
        <f t="shared" si="3"/>
        <v>0</v>
      </c>
      <c r="D39" s="269"/>
      <c r="E39" s="269"/>
      <c r="F39" s="263"/>
      <c r="G39" s="259"/>
      <c r="H39" s="263"/>
      <c r="I39" s="259"/>
      <c r="J39" s="263"/>
      <c r="K39" s="259"/>
      <c r="L39" s="263"/>
      <c r="M39" s="259"/>
      <c r="N39" s="263"/>
      <c r="O39" s="259"/>
      <c r="P39" s="263"/>
      <c r="Q39" s="259"/>
      <c r="R39" s="263"/>
      <c r="S39" s="259"/>
      <c r="T39" s="263"/>
      <c r="U39" s="259"/>
      <c r="V39" s="263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260" customFormat="1" ht="13.5" customHeight="1" x14ac:dyDescent="0.25">
      <c r="A40" s="140">
        <v>12</v>
      </c>
      <c r="B40" s="246" t="s">
        <v>57</v>
      </c>
      <c r="C40" s="138">
        <f t="shared" si="3"/>
        <v>0</v>
      </c>
      <c r="D40" s="269"/>
      <c r="E40" s="269"/>
      <c r="F40" s="263"/>
      <c r="G40" s="259"/>
      <c r="H40" s="263"/>
      <c r="I40" s="259"/>
      <c r="J40" s="263"/>
      <c r="K40" s="259"/>
      <c r="L40" s="263"/>
      <c r="M40" s="259"/>
      <c r="N40" s="263"/>
      <c r="O40" s="259" t="s">
        <v>164</v>
      </c>
      <c r="P40" s="263"/>
      <c r="Q40" s="259"/>
      <c r="R40" s="263"/>
      <c r="S40" s="259"/>
      <c r="T40" s="263"/>
      <c r="U40" s="259"/>
      <c r="V40" s="263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260" customFormat="1" ht="13.5" customHeight="1" x14ac:dyDescent="0.25">
      <c r="A41" s="140">
        <v>13</v>
      </c>
      <c r="B41" s="246" t="s">
        <v>54</v>
      </c>
      <c r="C41" s="136">
        <f t="shared" si="3"/>
        <v>0</v>
      </c>
      <c r="D41" s="269"/>
      <c r="E41" s="269"/>
      <c r="F41" s="263"/>
      <c r="G41" s="259"/>
      <c r="H41" s="263"/>
      <c r="I41" s="259"/>
      <c r="J41" s="263"/>
      <c r="K41" s="259"/>
      <c r="L41" s="263"/>
      <c r="M41" s="259" t="s">
        <v>50</v>
      </c>
      <c r="N41" s="263"/>
      <c r="O41" s="259" t="s">
        <v>164</v>
      </c>
      <c r="P41" s="263"/>
      <c r="Q41" s="259"/>
      <c r="R41" s="263"/>
      <c r="S41" s="259"/>
      <c r="T41" s="263"/>
      <c r="U41" s="259"/>
      <c r="V41" s="263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260" customFormat="1" ht="13.5" customHeight="1" x14ac:dyDescent="0.25">
      <c r="A42" s="140">
        <v>14</v>
      </c>
      <c r="B42" s="246" t="s">
        <v>61</v>
      </c>
      <c r="C42" s="138">
        <f t="shared" si="3"/>
        <v>0</v>
      </c>
      <c r="D42" s="269"/>
      <c r="E42" s="269"/>
      <c r="F42" s="263"/>
      <c r="G42" s="259"/>
      <c r="H42" s="263"/>
      <c r="I42" s="259"/>
      <c r="J42" s="263"/>
      <c r="K42" s="259"/>
      <c r="L42" s="263"/>
      <c r="M42" s="259"/>
      <c r="N42" s="263"/>
      <c r="O42" s="259"/>
      <c r="P42" s="263"/>
      <c r="Q42" s="259"/>
      <c r="R42" s="263"/>
      <c r="S42" s="259"/>
      <c r="T42" s="263"/>
      <c r="U42" s="259"/>
      <c r="V42" s="263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s="260" customFormat="1" ht="13.5" customHeight="1" x14ac:dyDescent="0.25">
      <c r="A43" s="30">
        <v>15</v>
      </c>
      <c r="B43" s="246" t="s">
        <v>101</v>
      </c>
      <c r="C43" s="137">
        <v>0</v>
      </c>
      <c r="D43" s="269"/>
      <c r="E43" s="269"/>
      <c r="F43" s="263"/>
      <c r="G43" s="259"/>
      <c r="H43" s="263"/>
      <c r="I43" s="259"/>
      <c r="J43" s="263"/>
      <c r="K43" s="259"/>
      <c r="L43" s="263"/>
      <c r="M43" s="259" t="s">
        <v>78</v>
      </c>
      <c r="N43" s="263"/>
      <c r="O43" s="259"/>
      <c r="P43" s="263"/>
      <c r="Q43" s="259"/>
      <c r="R43" s="263"/>
      <c r="S43" s="259"/>
      <c r="T43" s="263"/>
      <c r="U43" s="259"/>
      <c r="V43" s="263"/>
      <c r="W43" s="259"/>
      <c r="X43" s="259"/>
      <c r="Y43" s="259"/>
      <c r="Z43" s="259"/>
      <c r="AA43" s="259"/>
      <c r="AB43" s="259"/>
      <c r="AC43" s="259"/>
      <c r="AD43" s="259"/>
      <c r="AE43" s="259"/>
    </row>
    <row r="44" spans="1:31" s="260" customFormat="1" ht="13.5" customHeight="1" x14ac:dyDescent="0.25">
      <c r="A44" s="30">
        <v>16</v>
      </c>
      <c r="B44" s="246" t="s">
        <v>103</v>
      </c>
      <c r="C44" s="137">
        <v>0</v>
      </c>
      <c r="D44" s="269"/>
      <c r="E44" s="269"/>
      <c r="F44" s="263"/>
      <c r="G44" s="259"/>
      <c r="H44" s="263"/>
      <c r="I44" s="259"/>
      <c r="J44" s="263"/>
      <c r="K44" s="259"/>
      <c r="L44" s="263"/>
      <c r="M44" s="259" t="s">
        <v>132</v>
      </c>
      <c r="N44" s="263"/>
      <c r="O44" s="259"/>
      <c r="P44" s="263"/>
      <c r="Q44" s="259"/>
      <c r="R44" s="263"/>
      <c r="S44" s="259"/>
      <c r="T44" s="263"/>
      <c r="U44" s="259"/>
      <c r="V44" s="263"/>
      <c r="W44" s="259"/>
      <c r="X44" s="259"/>
      <c r="Y44" s="259"/>
      <c r="Z44" s="259"/>
      <c r="AA44" s="259"/>
      <c r="AB44" s="259"/>
      <c r="AC44" s="259"/>
      <c r="AD44" s="259"/>
      <c r="AE44" s="259"/>
    </row>
    <row r="45" spans="1:31" s="260" customFormat="1" ht="13.5" customHeight="1" x14ac:dyDescent="0.25">
      <c r="A45" s="30">
        <v>17</v>
      </c>
      <c r="B45" s="246" t="s">
        <v>128</v>
      </c>
      <c r="C45" s="136">
        <v>0</v>
      </c>
      <c r="D45" s="269"/>
      <c r="E45" s="269"/>
      <c r="F45" s="263"/>
      <c r="G45" s="259"/>
      <c r="H45" s="263"/>
      <c r="I45" s="259"/>
      <c r="J45" s="263"/>
      <c r="K45" s="259" t="s">
        <v>48</v>
      </c>
      <c r="L45" s="263"/>
      <c r="M45" s="259"/>
      <c r="N45" s="263"/>
      <c r="O45" s="259"/>
      <c r="P45" s="263"/>
      <c r="Q45" s="259"/>
      <c r="R45" s="263"/>
      <c r="S45" s="259"/>
      <c r="T45" s="263"/>
      <c r="U45" s="259"/>
      <c r="V45" s="263"/>
      <c r="W45" s="259"/>
      <c r="X45" s="259"/>
      <c r="Y45" s="259"/>
      <c r="Z45" s="259"/>
      <c r="AA45" s="259"/>
      <c r="AB45" s="259"/>
      <c r="AC45" s="259"/>
      <c r="AD45" s="259"/>
      <c r="AE45" s="259"/>
    </row>
    <row r="46" spans="1:31" s="260" customFormat="1" ht="13.5" customHeight="1" x14ac:dyDescent="0.25">
      <c r="A46" s="30">
        <v>18</v>
      </c>
      <c r="B46" s="246" t="s">
        <v>137</v>
      </c>
      <c r="C46" s="136">
        <v>0</v>
      </c>
      <c r="D46" s="269"/>
      <c r="E46" s="269"/>
      <c r="F46" s="263"/>
      <c r="G46" s="259"/>
      <c r="H46" s="263"/>
      <c r="I46" s="259"/>
      <c r="J46" s="263"/>
      <c r="K46" s="259"/>
      <c r="L46" s="263"/>
      <c r="M46" s="259" t="s">
        <v>50</v>
      </c>
      <c r="N46" s="263"/>
      <c r="O46" s="259" t="s">
        <v>90</v>
      </c>
      <c r="P46" s="263"/>
      <c r="Q46" s="259"/>
      <c r="R46" s="263"/>
      <c r="S46" s="259"/>
      <c r="T46" s="263"/>
      <c r="U46" s="259"/>
      <c r="V46" s="263"/>
      <c r="W46" s="259"/>
      <c r="X46" s="259"/>
      <c r="Y46" s="259"/>
      <c r="Z46" s="259"/>
      <c r="AA46" s="259"/>
      <c r="AB46" s="259"/>
      <c r="AC46" s="259"/>
      <c r="AD46" s="259"/>
      <c r="AE46" s="259"/>
    </row>
    <row r="47" spans="1:31" s="260" customFormat="1" ht="13.5" customHeight="1" x14ac:dyDescent="0.25">
      <c r="A47" s="42">
        <v>19</v>
      </c>
      <c r="B47" s="272" t="s">
        <v>141</v>
      </c>
      <c r="C47" s="222">
        <v>0</v>
      </c>
      <c r="D47" s="273"/>
      <c r="E47" s="273"/>
      <c r="F47" s="274"/>
      <c r="G47" s="275"/>
      <c r="H47" s="274"/>
      <c r="I47" s="275"/>
      <c r="J47" s="274"/>
      <c r="K47" s="275"/>
      <c r="L47" s="274"/>
      <c r="M47" s="275" t="s">
        <v>80</v>
      </c>
      <c r="N47" s="274"/>
      <c r="O47" s="275"/>
      <c r="P47" s="274"/>
      <c r="Q47" s="275"/>
      <c r="R47" s="274"/>
      <c r="S47" s="275"/>
      <c r="T47" s="274"/>
      <c r="U47" s="275"/>
      <c r="V47" s="274"/>
      <c r="W47" s="275"/>
      <c r="X47" s="275"/>
      <c r="Y47" s="275"/>
      <c r="Z47" s="275"/>
      <c r="AA47" s="275"/>
      <c r="AB47" s="275"/>
      <c r="AC47" s="275"/>
      <c r="AD47" s="275"/>
      <c r="AE47" s="275"/>
    </row>
    <row r="48" spans="1:31" s="259" customFormat="1" ht="13.5" customHeight="1" x14ac:dyDescent="0.25">
      <c r="A48" s="30">
        <v>20</v>
      </c>
      <c r="B48" s="246" t="s">
        <v>152</v>
      </c>
      <c r="C48" s="138">
        <v>0</v>
      </c>
      <c r="D48" s="269"/>
      <c r="E48" s="269"/>
      <c r="F48" s="263"/>
      <c r="G48" s="259" t="s">
        <v>91</v>
      </c>
      <c r="H48" s="263"/>
      <c r="I48" s="259" t="s">
        <v>82</v>
      </c>
      <c r="J48" s="263"/>
      <c r="L48" s="263"/>
      <c r="N48" s="263"/>
      <c r="P48" s="263"/>
      <c r="R48" s="263"/>
      <c r="T48" s="263"/>
      <c r="V48" s="263"/>
    </row>
    <row r="49" spans="1:31" s="259" customFormat="1" ht="13.5" customHeight="1" x14ac:dyDescent="0.25">
      <c r="A49" s="30">
        <v>21</v>
      </c>
      <c r="B49" s="246" t="s">
        <v>166</v>
      </c>
      <c r="C49" s="138">
        <v>0</v>
      </c>
      <c r="D49" s="269"/>
      <c r="E49" s="269"/>
      <c r="F49" s="263"/>
      <c r="H49" s="263"/>
      <c r="J49" s="263"/>
      <c r="L49" s="263"/>
      <c r="N49" s="263"/>
      <c r="O49" s="259" t="s">
        <v>49</v>
      </c>
      <c r="P49" s="263"/>
      <c r="R49" s="263"/>
      <c r="T49" s="263"/>
      <c r="V49" s="263"/>
    </row>
    <row r="50" spans="1:31" s="260" customFormat="1" ht="13.5" customHeight="1" x14ac:dyDescent="0.25">
      <c r="A50" s="45">
        <v>22</v>
      </c>
      <c r="B50" s="276" t="s">
        <v>167</v>
      </c>
      <c r="C50" s="277">
        <v>0</v>
      </c>
      <c r="D50" s="278"/>
      <c r="E50" s="278"/>
      <c r="F50" s="279"/>
      <c r="G50" s="280"/>
      <c r="H50" s="279"/>
      <c r="I50" s="280"/>
      <c r="J50" s="279"/>
      <c r="K50" s="280"/>
      <c r="L50" s="279"/>
      <c r="M50" s="280"/>
      <c r="N50" s="279"/>
      <c r="O50" s="280" t="s">
        <v>49</v>
      </c>
      <c r="P50" s="279"/>
      <c r="Q50" s="280"/>
      <c r="R50" s="279"/>
      <c r="S50" s="280"/>
      <c r="T50" s="279"/>
      <c r="U50" s="280"/>
      <c r="V50" s="279"/>
      <c r="W50" s="280"/>
      <c r="X50" s="280"/>
      <c r="Y50" s="280"/>
      <c r="Z50" s="280"/>
      <c r="AA50" s="280"/>
      <c r="AB50" s="280"/>
      <c r="AC50" s="280"/>
      <c r="AD50" s="280"/>
      <c r="AE50" s="280"/>
    </row>
    <row r="51" spans="1:31" s="260" customFormat="1" ht="13.5" customHeight="1" x14ac:dyDescent="0.25">
      <c r="A51" s="30">
        <v>23</v>
      </c>
      <c r="B51" s="246" t="s">
        <v>168</v>
      </c>
      <c r="C51" s="138">
        <v>0</v>
      </c>
      <c r="D51" s="269"/>
      <c r="E51" s="269"/>
      <c r="F51" s="263"/>
      <c r="G51" s="259"/>
      <c r="H51" s="263"/>
      <c r="I51" s="259"/>
      <c r="J51" s="263"/>
      <c r="K51" s="259"/>
      <c r="L51" s="263"/>
      <c r="M51" s="259"/>
      <c r="N51" s="263"/>
      <c r="O51" s="259" t="s">
        <v>50</v>
      </c>
      <c r="P51" s="263"/>
      <c r="Q51" s="259"/>
      <c r="R51" s="263"/>
      <c r="S51" s="259"/>
      <c r="T51" s="263"/>
      <c r="U51" s="259"/>
      <c r="V51" s="263"/>
      <c r="W51" s="259"/>
      <c r="X51" s="259"/>
      <c r="Y51" s="259"/>
      <c r="Z51" s="259"/>
      <c r="AA51" s="259"/>
      <c r="AB51" s="259"/>
      <c r="AC51" s="259"/>
      <c r="AD51" s="259"/>
      <c r="AE51" s="259"/>
    </row>
    <row r="52" spans="1:31" s="260" customFormat="1" ht="13.5" customHeight="1" x14ac:dyDescent="0.25">
      <c r="A52" s="30">
        <v>24</v>
      </c>
      <c r="B52" s="246" t="s">
        <v>188</v>
      </c>
      <c r="C52" s="138"/>
      <c r="D52" s="269"/>
      <c r="E52" s="269"/>
      <c r="F52" s="263"/>
      <c r="G52" s="259"/>
      <c r="H52" s="263"/>
      <c r="I52" s="259"/>
      <c r="J52" s="263"/>
      <c r="K52" s="259"/>
      <c r="L52" s="263"/>
      <c r="M52" s="259"/>
      <c r="N52" s="263"/>
      <c r="O52" s="259"/>
      <c r="P52" s="263"/>
      <c r="Q52" s="259"/>
      <c r="R52" s="263"/>
      <c r="S52" s="259"/>
      <c r="T52" s="263"/>
      <c r="U52" s="259"/>
      <c r="V52" s="263"/>
      <c r="W52" s="259" t="s">
        <v>139</v>
      </c>
      <c r="X52" s="259"/>
      <c r="Y52" s="259"/>
      <c r="Z52" s="259"/>
      <c r="AA52" s="259"/>
      <c r="AB52" s="259"/>
      <c r="AC52" s="259"/>
      <c r="AD52" s="259"/>
      <c r="AE52" s="259"/>
    </row>
    <row r="53" spans="1:31" s="260" customFormat="1" ht="13.5" customHeight="1" x14ac:dyDescent="0.25">
      <c r="A53" s="37"/>
      <c r="B53" s="37"/>
      <c r="C53" s="37"/>
      <c r="D53" s="269"/>
      <c r="E53" s="269"/>
      <c r="F53" s="263"/>
      <c r="G53" s="259"/>
      <c r="H53" s="263"/>
      <c r="I53" s="259"/>
      <c r="J53" s="263"/>
      <c r="K53" s="259"/>
      <c r="L53" s="263"/>
      <c r="M53" s="259"/>
      <c r="N53" s="263"/>
      <c r="O53" s="259"/>
      <c r="P53" s="263"/>
      <c r="Q53" s="259"/>
      <c r="R53" s="263"/>
      <c r="S53" s="259"/>
      <c r="T53" s="263"/>
      <c r="U53" s="259"/>
      <c r="V53" s="263"/>
      <c r="W53" s="259"/>
      <c r="X53" s="259"/>
      <c r="Y53" s="259"/>
      <c r="Z53" s="259"/>
      <c r="AA53" s="259"/>
      <c r="AB53" s="259"/>
      <c r="AC53" s="259"/>
      <c r="AD53" s="259"/>
      <c r="AE53" s="259"/>
    </row>
    <row r="54" spans="1:31" s="256" customFormat="1" ht="13.5" customHeight="1" x14ac:dyDescent="0.25">
      <c r="A54" s="230"/>
      <c r="B54" s="244"/>
      <c r="C54" s="230"/>
      <c r="D54" s="262"/>
      <c r="E54" s="262"/>
      <c r="F54" s="262"/>
      <c r="G54" s="254"/>
      <c r="H54" s="262"/>
      <c r="I54" s="254"/>
      <c r="J54" s="262"/>
      <c r="K54" s="254"/>
      <c r="L54" s="262"/>
      <c r="M54" s="254"/>
      <c r="N54" s="262"/>
      <c r="O54" s="254"/>
      <c r="P54" s="262"/>
      <c r="Q54" s="254"/>
      <c r="R54" s="262"/>
      <c r="S54" s="254"/>
      <c r="T54" s="262"/>
      <c r="U54" s="254"/>
      <c r="V54" s="263"/>
      <c r="W54" s="254"/>
      <c r="X54" s="254"/>
      <c r="Y54" s="254"/>
      <c r="Z54" s="254"/>
      <c r="AA54" s="254"/>
      <c r="AB54" s="254"/>
      <c r="AC54" s="254"/>
      <c r="AD54" s="254"/>
      <c r="AE54" s="254"/>
    </row>
    <row r="55" spans="1:31" s="256" customFormat="1" ht="13.5" customHeight="1" x14ac:dyDescent="0.25">
      <c r="A55" s="230"/>
      <c r="B55" s="244" t="s">
        <v>11</v>
      </c>
      <c r="C55" s="230"/>
      <c r="D55" s="262"/>
      <c r="E55" s="262"/>
      <c r="F55" s="262"/>
      <c r="G55" s="254"/>
      <c r="H55" s="262"/>
      <c r="I55" s="254"/>
      <c r="J55" s="262"/>
      <c r="K55" s="254"/>
      <c r="L55" s="262"/>
      <c r="M55" s="254"/>
      <c r="N55" s="262"/>
      <c r="O55" s="254"/>
      <c r="P55" s="262"/>
      <c r="Q55" s="254"/>
      <c r="R55" s="262"/>
      <c r="S55" s="254"/>
      <c r="T55" s="262"/>
      <c r="U55" s="254"/>
      <c r="V55" s="263"/>
      <c r="W55" s="254"/>
      <c r="X55" s="254"/>
      <c r="Y55" s="254"/>
      <c r="Z55" s="254"/>
      <c r="AA55" s="254"/>
      <c r="AB55" s="254"/>
      <c r="AC55" s="254"/>
      <c r="AD55" s="254"/>
      <c r="AE55" s="254"/>
    </row>
    <row r="56" spans="1:31" s="256" customFormat="1" ht="13.5" customHeight="1" x14ac:dyDescent="0.25">
      <c r="A56" s="231"/>
      <c r="B56" s="245" t="str">
        <f>B24</f>
        <v>Naam Hond/ Name Dog</v>
      </c>
      <c r="C56" s="231"/>
      <c r="D56" s="262"/>
      <c r="E56" s="262"/>
      <c r="F56" s="262"/>
      <c r="G56" s="254"/>
      <c r="H56" s="262"/>
      <c r="I56" s="254"/>
      <c r="J56" s="262"/>
      <c r="K56" s="254"/>
      <c r="L56" s="262"/>
      <c r="M56" s="254"/>
      <c r="N56" s="262"/>
      <c r="O56" s="254"/>
      <c r="P56" s="262"/>
      <c r="Q56" s="254"/>
      <c r="R56" s="262"/>
      <c r="S56" s="254"/>
      <c r="T56" s="262"/>
      <c r="U56" s="254"/>
      <c r="V56" s="263"/>
      <c r="W56" s="254"/>
      <c r="X56" s="254"/>
      <c r="Y56" s="254"/>
      <c r="Z56" s="254"/>
      <c r="AA56" s="254"/>
      <c r="AB56" s="254"/>
      <c r="AC56" s="254"/>
      <c r="AD56" s="254"/>
      <c r="AE56" s="254"/>
    </row>
    <row r="57" spans="1:31" s="256" customFormat="1" ht="13.5" customHeight="1" x14ac:dyDescent="0.25">
      <c r="A57" s="230"/>
      <c r="B57" s="244" t="str">
        <f>B25</f>
        <v>Keurmeester / Judge</v>
      </c>
      <c r="C57" s="230"/>
      <c r="D57" s="262"/>
      <c r="E57" s="262"/>
      <c r="F57" s="262"/>
      <c r="G57" s="254"/>
      <c r="H57" s="262"/>
      <c r="I57" s="254"/>
      <c r="J57" s="262"/>
      <c r="K57" s="254"/>
      <c r="L57" s="262"/>
      <c r="M57" s="254"/>
      <c r="N57" s="262"/>
      <c r="O57" s="254"/>
      <c r="P57" s="262"/>
      <c r="Q57" s="254"/>
      <c r="R57" s="262"/>
      <c r="S57" s="254"/>
      <c r="T57" s="262"/>
      <c r="U57" s="254"/>
      <c r="V57" s="263"/>
      <c r="W57" s="254"/>
      <c r="X57" s="254"/>
      <c r="Y57" s="254"/>
      <c r="Z57" s="254"/>
      <c r="AA57" s="254"/>
      <c r="AB57" s="254"/>
      <c r="AC57" s="254"/>
      <c r="AD57" s="254"/>
      <c r="AE57" s="254"/>
    </row>
    <row r="58" spans="1:31" s="260" customFormat="1" ht="13.5" customHeight="1" x14ac:dyDescent="0.25">
      <c r="A58" s="30">
        <v>1</v>
      </c>
      <c r="B58" s="240" t="s">
        <v>63</v>
      </c>
      <c r="C58" s="37">
        <v>61</v>
      </c>
      <c r="D58" s="261">
        <f t="shared" ref="D58:D71" si="4">SUM(F58:V58)</f>
        <v>0</v>
      </c>
      <c r="E58" s="261">
        <f>SUM(C58:D58)</f>
        <v>61</v>
      </c>
      <c r="F58" s="263"/>
      <c r="G58" s="259"/>
      <c r="H58" s="263"/>
      <c r="I58" s="259"/>
      <c r="J58" s="263"/>
      <c r="K58" s="259"/>
      <c r="L58" s="263"/>
      <c r="M58" s="259"/>
      <c r="N58" s="263"/>
      <c r="O58" s="259"/>
      <c r="P58" s="263"/>
      <c r="Q58" s="259"/>
      <c r="R58" s="263"/>
      <c r="S58" s="259"/>
      <c r="T58" s="263"/>
      <c r="U58" s="259"/>
      <c r="V58" s="263"/>
      <c r="W58" s="259"/>
      <c r="X58" s="259"/>
      <c r="Y58" s="259"/>
      <c r="Z58" s="259"/>
      <c r="AA58" s="259"/>
      <c r="AB58" s="259"/>
      <c r="AC58" s="259"/>
      <c r="AD58" s="259"/>
      <c r="AE58" s="259"/>
    </row>
    <row r="59" spans="1:31" s="289" customFormat="1" ht="13.5" customHeight="1" x14ac:dyDescent="0.25">
      <c r="A59" s="283">
        <v>2</v>
      </c>
      <c r="B59" s="284" t="s">
        <v>68</v>
      </c>
      <c r="C59" s="285">
        <v>59</v>
      </c>
      <c r="D59" s="286">
        <f t="shared" si="4"/>
        <v>20</v>
      </c>
      <c r="E59" s="286">
        <f>SUM(C59:D59)</f>
        <v>79</v>
      </c>
      <c r="F59" s="287"/>
      <c r="G59" s="288"/>
      <c r="H59" s="287">
        <v>6</v>
      </c>
      <c r="I59" s="288" t="s">
        <v>151</v>
      </c>
      <c r="J59" s="287">
        <v>8</v>
      </c>
      <c r="K59" s="288" t="s">
        <v>156</v>
      </c>
      <c r="L59" s="287"/>
      <c r="M59" s="288"/>
      <c r="N59" s="287">
        <v>3</v>
      </c>
      <c r="O59" s="288" t="s">
        <v>49</v>
      </c>
      <c r="P59" s="287">
        <v>3</v>
      </c>
      <c r="Q59" s="288" t="s">
        <v>49</v>
      </c>
      <c r="R59" s="287"/>
      <c r="S59" s="288"/>
      <c r="T59" s="287"/>
      <c r="U59" s="288"/>
      <c r="V59" s="287"/>
      <c r="W59" s="288"/>
      <c r="X59" s="288"/>
      <c r="Y59" s="288"/>
      <c r="Z59" s="288"/>
      <c r="AA59" s="288"/>
      <c r="AB59" s="288"/>
      <c r="AC59" s="288"/>
      <c r="AD59" s="288"/>
      <c r="AE59" s="288"/>
    </row>
    <row r="60" spans="1:31" s="260" customFormat="1" ht="13.5" customHeight="1" x14ac:dyDescent="0.25">
      <c r="A60" s="30">
        <v>3</v>
      </c>
      <c r="B60" s="240" t="s">
        <v>71</v>
      </c>
      <c r="C60" s="37">
        <v>13</v>
      </c>
      <c r="D60" s="261">
        <f t="shared" si="4"/>
        <v>19</v>
      </c>
      <c r="E60" s="261">
        <f>SUM(C60:D60)</f>
        <v>32</v>
      </c>
      <c r="F60" s="263"/>
      <c r="G60" s="259"/>
      <c r="H60" s="263"/>
      <c r="I60" s="259"/>
      <c r="J60" s="263"/>
      <c r="K60" s="259"/>
      <c r="L60" s="263"/>
      <c r="M60" s="259"/>
      <c r="N60" s="263">
        <v>13</v>
      </c>
      <c r="O60" s="259" t="s">
        <v>130</v>
      </c>
      <c r="P60" s="263"/>
      <c r="Q60" s="259"/>
      <c r="R60" s="263"/>
      <c r="S60" s="259"/>
      <c r="T60" s="263">
        <v>6</v>
      </c>
      <c r="U60" s="259" t="s">
        <v>186</v>
      </c>
      <c r="V60" s="263"/>
      <c r="W60" s="259"/>
      <c r="X60" s="259"/>
      <c r="Y60" s="259"/>
      <c r="Z60" s="259"/>
      <c r="AA60" s="259"/>
      <c r="AB60" s="259"/>
      <c r="AC60" s="259"/>
      <c r="AD60" s="259"/>
      <c r="AE60" s="259"/>
    </row>
    <row r="61" spans="1:31" s="260" customFormat="1" ht="13.5" customHeight="1" x14ac:dyDescent="0.25">
      <c r="A61" s="30">
        <v>4</v>
      </c>
      <c r="B61" s="240" t="s">
        <v>69</v>
      </c>
      <c r="C61" s="37">
        <v>17</v>
      </c>
      <c r="D61" s="261">
        <f t="shared" si="4"/>
        <v>21</v>
      </c>
      <c r="E61" s="261">
        <f>SUM(C61:D61)</f>
        <v>38</v>
      </c>
      <c r="F61" s="263"/>
      <c r="G61" s="259"/>
      <c r="H61" s="263">
        <v>3</v>
      </c>
      <c r="I61" s="259" t="s">
        <v>50</v>
      </c>
      <c r="J61" s="263">
        <v>2</v>
      </c>
      <c r="K61" s="259" t="s">
        <v>48</v>
      </c>
      <c r="L61" s="263"/>
      <c r="M61" s="259"/>
      <c r="N61" s="263">
        <v>3</v>
      </c>
      <c r="O61" s="259" t="s">
        <v>49</v>
      </c>
      <c r="P61" s="263">
        <v>11</v>
      </c>
      <c r="Q61" s="259" t="s">
        <v>180</v>
      </c>
      <c r="R61" s="263"/>
      <c r="S61" s="259"/>
      <c r="T61" s="263">
        <v>2</v>
      </c>
      <c r="U61" s="259" t="s">
        <v>126</v>
      </c>
      <c r="V61" s="263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s="260" customFormat="1" ht="13.5" customHeight="1" x14ac:dyDescent="0.25">
      <c r="A62" s="30">
        <v>5</v>
      </c>
      <c r="B62" s="240" t="s">
        <v>70</v>
      </c>
      <c r="C62" s="37">
        <v>16</v>
      </c>
      <c r="D62" s="261">
        <f t="shared" si="4"/>
        <v>3</v>
      </c>
      <c r="E62" s="261">
        <f>SUM(C62:D62)</f>
        <v>19</v>
      </c>
      <c r="F62" s="263"/>
      <c r="G62" s="259"/>
      <c r="H62" s="263"/>
      <c r="I62" s="259"/>
      <c r="J62" s="263"/>
      <c r="K62" s="259"/>
      <c r="L62" s="263"/>
      <c r="M62" s="259"/>
      <c r="N62" s="263">
        <v>3</v>
      </c>
      <c r="O62" s="259" t="s">
        <v>50</v>
      </c>
      <c r="P62" s="263"/>
      <c r="Q62" s="259"/>
      <c r="R62" s="263"/>
      <c r="S62" s="259"/>
      <c r="T62" s="263"/>
      <c r="U62" s="259"/>
      <c r="V62" s="263"/>
      <c r="W62" s="259"/>
      <c r="X62" s="259"/>
      <c r="Y62" s="259"/>
      <c r="Z62" s="259"/>
      <c r="AA62" s="259"/>
      <c r="AB62" s="259"/>
      <c r="AC62" s="259"/>
      <c r="AD62" s="259"/>
      <c r="AE62" s="259"/>
    </row>
    <row r="63" spans="1:31" s="260" customFormat="1" ht="13.5" customHeight="1" x14ac:dyDescent="0.25">
      <c r="A63" s="30">
        <v>6</v>
      </c>
      <c r="B63" s="240" t="s">
        <v>72</v>
      </c>
      <c r="C63" s="37">
        <v>19</v>
      </c>
      <c r="D63" s="261">
        <f t="shared" si="4"/>
        <v>2</v>
      </c>
      <c r="E63" s="261">
        <f>SUM(C63:D63)</f>
        <v>21</v>
      </c>
      <c r="F63" s="263"/>
      <c r="G63" s="259"/>
      <c r="H63" s="263"/>
      <c r="I63" s="259"/>
      <c r="J63" s="263"/>
      <c r="K63" s="259"/>
      <c r="L63" s="263"/>
      <c r="M63" s="259"/>
      <c r="N63" s="263"/>
      <c r="O63" s="259"/>
      <c r="P63" s="263">
        <v>2</v>
      </c>
      <c r="Q63" s="259" t="s">
        <v>126</v>
      </c>
      <c r="R63" s="263"/>
      <c r="S63" s="259"/>
      <c r="T63" s="263"/>
      <c r="U63" s="259"/>
      <c r="V63" s="263"/>
      <c r="W63" s="259"/>
      <c r="X63" s="259"/>
      <c r="Y63" s="259"/>
      <c r="Z63" s="259"/>
      <c r="AA63" s="259"/>
      <c r="AB63" s="259"/>
      <c r="AC63" s="259"/>
      <c r="AD63" s="259"/>
      <c r="AE63" s="259"/>
    </row>
    <row r="64" spans="1:31" s="260" customFormat="1" ht="13.5" customHeight="1" x14ac:dyDescent="0.25">
      <c r="A64" s="30">
        <v>7</v>
      </c>
      <c r="B64" s="240" t="s">
        <v>113</v>
      </c>
      <c r="C64" s="37">
        <v>3</v>
      </c>
      <c r="D64" s="261">
        <f t="shared" si="4"/>
        <v>0</v>
      </c>
      <c r="E64" s="261">
        <f>SUM(C64:D64)</f>
        <v>3</v>
      </c>
      <c r="F64" s="263"/>
      <c r="G64" s="259"/>
      <c r="H64" s="263"/>
      <c r="I64" s="259"/>
      <c r="J64" s="263"/>
      <c r="K64" s="259"/>
      <c r="L64" s="263"/>
      <c r="M64" s="259"/>
      <c r="N64" s="263"/>
      <c r="O64" s="259"/>
      <c r="P64" s="263"/>
      <c r="Q64" s="259"/>
      <c r="R64" s="263"/>
      <c r="S64" s="259"/>
      <c r="T64" s="263"/>
      <c r="U64" s="259"/>
      <c r="V64" s="263"/>
      <c r="W64" s="259"/>
      <c r="X64" s="259"/>
      <c r="Y64" s="259"/>
      <c r="Z64" s="259"/>
      <c r="AA64" s="259"/>
      <c r="AB64" s="259"/>
      <c r="AC64" s="259"/>
      <c r="AD64" s="259"/>
      <c r="AE64" s="259"/>
    </row>
    <row r="65" spans="1:31" s="260" customFormat="1" ht="13.5" customHeight="1" x14ac:dyDescent="0.25">
      <c r="A65" s="58">
        <v>8</v>
      </c>
      <c r="B65" s="247" t="s">
        <v>73</v>
      </c>
      <c r="C65" s="54">
        <v>20</v>
      </c>
      <c r="D65" s="261">
        <f t="shared" si="4"/>
        <v>0</v>
      </c>
      <c r="E65" s="261">
        <f>SUM(C65:D65)</f>
        <v>20</v>
      </c>
      <c r="F65" s="263"/>
      <c r="G65" s="259"/>
      <c r="H65" s="263"/>
      <c r="I65" s="259"/>
      <c r="J65" s="263"/>
      <c r="K65" s="259"/>
      <c r="L65" s="263"/>
      <c r="M65" s="259"/>
      <c r="N65" s="263"/>
      <c r="O65" s="259"/>
      <c r="P65" s="263"/>
      <c r="Q65" s="259"/>
      <c r="R65" s="263"/>
      <c r="S65" s="259"/>
      <c r="T65" s="263"/>
      <c r="U65" s="259"/>
      <c r="V65" s="263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s="260" customFormat="1" ht="13.5" customHeight="1" x14ac:dyDescent="0.25">
      <c r="A66" s="58">
        <v>9</v>
      </c>
      <c r="B66" s="247" t="s">
        <v>111</v>
      </c>
      <c r="C66" s="54">
        <v>6</v>
      </c>
      <c r="D66" s="261">
        <f t="shared" si="4"/>
        <v>0</v>
      </c>
      <c r="E66" s="261">
        <f>SUM(C66:D66)</f>
        <v>6</v>
      </c>
      <c r="F66" s="263"/>
      <c r="G66" s="259"/>
      <c r="H66" s="263"/>
      <c r="I66" s="259"/>
      <c r="J66" s="263"/>
      <c r="K66" s="259"/>
      <c r="L66" s="263"/>
      <c r="M66" s="259"/>
      <c r="N66" s="263"/>
      <c r="O66" s="259"/>
      <c r="P66" s="263"/>
      <c r="Q66" s="259"/>
      <c r="R66" s="263"/>
      <c r="S66" s="259"/>
      <c r="T66" s="263"/>
      <c r="U66" s="259"/>
      <c r="V66" s="263"/>
      <c r="W66" s="259"/>
      <c r="X66" s="259"/>
      <c r="Y66" s="259"/>
      <c r="Z66" s="259"/>
      <c r="AA66" s="259"/>
      <c r="AB66" s="259"/>
      <c r="AC66" s="259"/>
      <c r="AD66" s="259"/>
      <c r="AE66" s="259"/>
    </row>
    <row r="67" spans="1:31" s="260" customFormat="1" ht="13.5" customHeight="1" x14ac:dyDescent="0.25">
      <c r="A67" s="58">
        <v>10</v>
      </c>
      <c r="B67" s="247" t="s">
        <v>160</v>
      </c>
      <c r="C67" s="54">
        <v>0</v>
      </c>
      <c r="D67" s="261">
        <f t="shared" si="4"/>
        <v>3</v>
      </c>
      <c r="E67" s="261">
        <f>SUM(C67:D67)</f>
        <v>3</v>
      </c>
      <c r="F67" s="263"/>
      <c r="G67" s="259"/>
      <c r="H67" s="263"/>
      <c r="I67" s="259"/>
      <c r="J67" s="263"/>
      <c r="K67" s="259"/>
      <c r="L67" s="263">
        <v>3</v>
      </c>
      <c r="M67" s="259" t="s">
        <v>80</v>
      </c>
      <c r="N67" s="263"/>
      <c r="O67" s="259"/>
      <c r="P67" s="263"/>
      <c r="Q67" s="259"/>
      <c r="R67" s="263"/>
      <c r="S67" s="259"/>
      <c r="T67" s="263"/>
      <c r="U67" s="259"/>
      <c r="V67" s="263"/>
      <c r="W67" s="259"/>
      <c r="X67" s="259"/>
      <c r="Y67" s="259"/>
      <c r="Z67" s="259"/>
      <c r="AA67" s="259"/>
      <c r="AB67" s="259"/>
      <c r="AC67" s="259"/>
      <c r="AD67" s="259"/>
      <c r="AE67" s="259"/>
    </row>
    <row r="68" spans="1:31" s="260" customFormat="1" ht="13.5" customHeight="1" x14ac:dyDescent="0.25">
      <c r="A68" s="30">
        <v>11</v>
      </c>
      <c r="B68" s="240" t="s">
        <v>182</v>
      </c>
      <c r="C68" s="39">
        <v>0</v>
      </c>
      <c r="D68" s="261">
        <f t="shared" si="4"/>
        <v>17</v>
      </c>
      <c r="E68" s="261">
        <f>SUM(C68:D68)</f>
        <v>17</v>
      </c>
      <c r="F68" s="263"/>
      <c r="G68" s="259"/>
      <c r="H68" s="263"/>
      <c r="I68" s="259"/>
      <c r="J68" s="263"/>
      <c r="K68" s="259"/>
      <c r="L68" s="263"/>
      <c r="M68" s="259"/>
      <c r="N68" s="263"/>
      <c r="O68" s="259"/>
      <c r="P68" s="263">
        <v>8</v>
      </c>
      <c r="Q68" s="259" t="s">
        <v>86</v>
      </c>
      <c r="R68" s="263">
        <v>3</v>
      </c>
      <c r="S68" s="259" t="s">
        <v>174</v>
      </c>
      <c r="T68" s="263"/>
      <c r="U68" s="259"/>
      <c r="V68" s="263">
        <v>6</v>
      </c>
      <c r="W68" s="259" t="s">
        <v>159</v>
      </c>
      <c r="X68" s="259"/>
      <c r="Y68" s="259"/>
      <c r="Z68" s="259"/>
      <c r="AA68" s="259"/>
      <c r="AB68" s="259"/>
      <c r="AC68" s="259"/>
      <c r="AD68" s="259"/>
      <c r="AE68" s="259"/>
    </row>
    <row r="69" spans="1:31" s="260" customFormat="1" ht="13.5" customHeight="1" x14ac:dyDescent="0.25">
      <c r="A69" s="30">
        <v>12</v>
      </c>
      <c r="B69" s="240" t="s">
        <v>183</v>
      </c>
      <c r="C69" s="39">
        <v>0</v>
      </c>
      <c r="D69" s="261">
        <f t="shared" si="4"/>
        <v>11</v>
      </c>
      <c r="E69" s="261">
        <f>SUM(C69:D69)</f>
        <v>11</v>
      </c>
      <c r="F69" s="263"/>
      <c r="G69" s="259"/>
      <c r="H69" s="263"/>
      <c r="I69" s="259"/>
      <c r="J69" s="263"/>
      <c r="K69" s="259"/>
      <c r="L69" s="263"/>
      <c r="M69" s="259"/>
      <c r="N69" s="263"/>
      <c r="O69" s="259"/>
      <c r="P69" s="263"/>
      <c r="Q69" s="259"/>
      <c r="R69" s="263">
        <v>3</v>
      </c>
      <c r="S69" s="259" t="s">
        <v>158</v>
      </c>
      <c r="T69" s="263"/>
      <c r="U69" s="259"/>
      <c r="V69" s="263">
        <v>8</v>
      </c>
      <c r="W69" s="259" t="s">
        <v>191</v>
      </c>
      <c r="X69" s="259"/>
      <c r="Y69" s="259"/>
      <c r="Z69" s="259"/>
      <c r="AA69" s="259"/>
      <c r="AB69" s="259"/>
      <c r="AC69" s="259"/>
      <c r="AD69" s="259"/>
      <c r="AE69" s="259"/>
    </row>
    <row r="70" spans="1:31" s="260" customFormat="1" ht="13.5" customHeight="1" x14ac:dyDescent="0.25">
      <c r="A70" s="30">
        <v>13</v>
      </c>
      <c r="B70" s="240" t="s">
        <v>110</v>
      </c>
      <c r="C70" s="54">
        <v>2</v>
      </c>
      <c r="D70" s="261">
        <f t="shared" si="4"/>
        <v>0</v>
      </c>
      <c r="E70" s="261">
        <f>SUM(C70:D70)</f>
        <v>2</v>
      </c>
      <c r="F70" s="263"/>
      <c r="G70" s="259"/>
      <c r="H70" s="263"/>
      <c r="I70" s="259"/>
      <c r="J70" s="263"/>
      <c r="K70" s="259"/>
      <c r="L70" s="263"/>
      <c r="M70" s="259"/>
      <c r="N70" s="263"/>
      <c r="O70" s="259"/>
      <c r="P70" s="263"/>
      <c r="Q70" s="259"/>
      <c r="R70" s="263"/>
      <c r="S70" s="259"/>
      <c r="T70" s="263"/>
      <c r="U70" s="259"/>
      <c r="V70" s="263"/>
      <c r="W70" s="259"/>
      <c r="X70" s="259"/>
      <c r="Y70" s="259"/>
      <c r="Z70" s="259"/>
      <c r="AA70" s="259"/>
      <c r="AB70" s="259"/>
      <c r="AC70" s="259"/>
      <c r="AD70" s="259"/>
      <c r="AE70" s="259"/>
    </row>
    <row r="71" spans="1:31" s="260" customFormat="1" ht="13.5" customHeight="1" x14ac:dyDescent="0.25">
      <c r="A71" s="30">
        <v>14</v>
      </c>
      <c r="B71" s="240" t="s">
        <v>112</v>
      </c>
      <c r="C71" s="39">
        <v>2</v>
      </c>
      <c r="D71" s="261">
        <f t="shared" si="4"/>
        <v>0</v>
      </c>
      <c r="E71" s="261">
        <f>SUM(C71:D71)</f>
        <v>2</v>
      </c>
      <c r="F71" s="263"/>
      <c r="G71" s="259"/>
      <c r="H71" s="263"/>
      <c r="I71" s="259"/>
      <c r="J71" s="263"/>
      <c r="K71" s="259"/>
      <c r="L71" s="263"/>
      <c r="M71" s="259"/>
      <c r="N71" s="263"/>
      <c r="O71" s="259"/>
      <c r="P71" s="263"/>
      <c r="Q71" s="259"/>
      <c r="R71" s="263"/>
      <c r="S71" s="259"/>
      <c r="T71" s="263"/>
      <c r="U71" s="259"/>
      <c r="V71" s="263"/>
      <c r="W71" s="259"/>
      <c r="X71" s="259"/>
      <c r="Y71" s="259"/>
      <c r="Z71" s="259"/>
      <c r="AA71" s="259"/>
      <c r="AB71" s="259"/>
      <c r="AC71" s="259"/>
      <c r="AD71" s="259"/>
      <c r="AE71" s="259"/>
    </row>
    <row r="72" spans="1:31" s="260" customFormat="1" ht="13.5" customHeight="1" x14ac:dyDescent="0.25">
      <c r="A72" s="30"/>
      <c r="B72" s="240"/>
      <c r="C72" s="39"/>
      <c r="D72" s="269"/>
      <c r="E72" s="269"/>
      <c r="F72" s="263"/>
      <c r="G72" s="259"/>
      <c r="H72" s="263"/>
      <c r="I72" s="259"/>
      <c r="J72" s="263"/>
      <c r="K72" s="259"/>
      <c r="L72" s="263"/>
      <c r="M72" s="259"/>
      <c r="N72" s="263"/>
      <c r="O72" s="259"/>
      <c r="P72" s="263"/>
      <c r="Q72" s="259"/>
      <c r="R72" s="263"/>
      <c r="S72" s="259"/>
      <c r="T72" s="263"/>
      <c r="U72" s="259"/>
      <c r="V72" s="263"/>
      <c r="W72" s="259"/>
      <c r="X72" s="259"/>
      <c r="Y72" s="259"/>
      <c r="Z72" s="259"/>
      <c r="AA72" s="259"/>
      <c r="AB72" s="259"/>
      <c r="AC72" s="259"/>
      <c r="AD72" s="259"/>
      <c r="AE72" s="259"/>
    </row>
    <row r="73" spans="1:31" s="260" customFormat="1" ht="13.5" customHeight="1" x14ac:dyDescent="0.25">
      <c r="A73" s="30">
        <v>15</v>
      </c>
      <c r="B73" s="246" t="s">
        <v>64</v>
      </c>
      <c r="C73" s="135">
        <f>SUM(D73:AO73)</f>
        <v>0</v>
      </c>
      <c r="D73" s="269"/>
      <c r="E73" s="269"/>
      <c r="F73" s="263"/>
      <c r="G73" s="259"/>
      <c r="H73" s="263"/>
      <c r="I73" s="259"/>
      <c r="J73" s="263"/>
      <c r="K73" s="259"/>
      <c r="L73" s="263"/>
      <c r="M73" s="259"/>
      <c r="N73" s="263"/>
      <c r="O73" s="259" t="s">
        <v>90</v>
      </c>
      <c r="P73" s="263"/>
      <c r="Q73" s="259"/>
      <c r="R73" s="263"/>
      <c r="S73" s="259"/>
      <c r="T73" s="263"/>
      <c r="U73" s="259"/>
      <c r="V73" s="263"/>
      <c r="W73" s="259"/>
      <c r="X73" s="259"/>
      <c r="Y73" s="259"/>
      <c r="Z73" s="259"/>
      <c r="AA73" s="259"/>
      <c r="AB73" s="259"/>
      <c r="AC73" s="259"/>
      <c r="AD73" s="259"/>
      <c r="AE73" s="259"/>
    </row>
    <row r="74" spans="1:31" s="260" customFormat="1" ht="13.5" customHeight="1" x14ac:dyDescent="0.25">
      <c r="A74" s="229">
        <v>16</v>
      </c>
      <c r="B74" s="248" t="s">
        <v>67</v>
      </c>
      <c r="C74" s="135">
        <f t="shared" ref="C74:C84" si="5">SUM(D74:AO74)</f>
        <v>0</v>
      </c>
      <c r="D74" s="269"/>
      <c r="E74" s="269"/>
      <c r="F74" s="263"/>
      <c r="G74" s="259"/>
      <c r="H74" s="263"/>
      <c r="I74" s="259"/>
      <c r="J74" s="263"/>
      <c r="K74" s="259"/>
      <c r="L74" s="263"/>
      <c r="M74" s="259"/>
      <c r="N74" s="263"/>
      <c r="O74" s="259" t="s">
        <v>174</v>
      </c>
      <c r="P74" s="263"/>
      <c r="Q74" s="259"/>
      <c r="R74" s="263"/>
      <c r="S74" s="259"/>
      <c r="T74" s="263"/>
      <c r="U74" s="259"/>
      <c r="V74" s="263"/>
      <c r="W74" s="259"/>
      <c r="X74" s="259"/>
      <c r="Y74" s="259"/>
      <c r="Z74" s="259"/>
      <c r="AA74" s="259"/>
      <c r="AB74" s="259"/>
      <c r="AC74" s="259"/>
      <c r="AD74" s="259"/>
      <c r="AE74" s="259"/>
    </row>
    <row r="75" spans="1:31" s="260" customFormat="1" ht="13.5" customHeight="1" x14ac:dyDescent="0.25">
      <c r="A75" s="30">
        <v>17</v>
      </c>
      <c r="B75" s="246" t="s">
        <v>66</v>
      </c>
      <c r="C75" s="135">
        <f t="shared" si="5"/>
        <v>0</v>
      </c>
      <c r="D75" s="269"/>
      <c r="E75" s="269"/>
      <c r="F75" s="263"/>
      <c r="G75" s="259"/>
      <c r="H75" s="263"/>
      <c r="I75" s="259"/>
      <c r="J75" s="263"/>
      <c r="K75" s="259"/>
      <c r="L75" s="263"/>
      <c r="M75" s="259"/>
      <c r="N75" s="263"/>
      <c r="O75" s="259" t="s">
        <v>173</v>
      </c>
      <c r="P75" s="263"/>
      <c r="Q75" s="259"/>
      <c r="R75" s="263"/>
      <c r="S75" s="259"/>
      <c r="T75" s="263"/>
      <c r="U75" s="259"/>
      <c r="V75" s="263"/>
      <c r="W75" s="259"/>
      <c r="X75" s="259"/>
      <c r="Y75" s="259"/>
      <c r="Z75" s="259"/>
      <c r="AA75" s="259"/>
      <c r="AB75" s="259"/>
      <c r="AC75" s="259"/>
      <c r="AD75" s="259"/>
      <c r="AE75" s="259"/>
    </row>
    <row r="76" spans="1:31" s="260" customFormat="1" ht="13.5" customHeight="1" x14ac:dyDescent="0.25">
      <c r="A76" s="30">
        <v>18</v>
      </c>
      <c r="B76" s="246" t="s">
        <v>65</v>
      </c>
      <c r="C76" s="135">
        <f t="shared" si="5"/>
        <v>0</v>
      </c>
      <c r="D76" s="269"/>
      <c r="E76" s="269"/>
      <c r="F76" s="263"/>
      <c r="G76" s="259"/>
      <c r="H76" s="263"/>
      <c r="I76" s="259"/>
      <c r="J76" s="263"/>
      <c r="K76" s="259"/>
      <c r="L76" s="263"/>
      <c r="M76" s="259"/>
      <c r="N76" s="263"/>
      <c r="O76" s="259"/>
      <c r="P76" s="263"/>
      <c r="Q76" s="259"/>
      <c r="R76" s="263"/>
      <c r="S76" s="259"/>
      <c r="T76" s="263"/>
      <c r="U76" s="259"/>
      <c r="V76" s="263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260" customFormat="1" ht="13.5" customHeight="1" x14ac:dyDescent="0.25">
      <c r="A77" s="30">
        <v>19</v>
      </c>
      <c r="B77" s="246" t="s">
        <v>157</v>
      </c>
      <c r="C77" s="135">
        <v>0</v>
      </c>
      <c r="D77" s="269"/>
      <c r="E77" s="269"/>
      <c r="F77" s="263"/>
      <c r="G77" s="259"/>
      <c r="H77" s="263"/>
      <c r="I77" s="259"/>
      <c r="J77" s="263"/>
      <c r="K77" s="259" t="s">
        <v>48</v>
      </c>
      <c r="L77" s="263"/>
      <c r="M77" s="259" t="s">
        <v>161</v>
      </c>
      <c r="N77" s="263"/>
      <c r="O77" s="259" t="s">
        <v>50</v>
      </c>
      <c r="P77" s="263"/>
      <c r="Q77" s="259"/>
      <c r="R77" s="263"/>
      <c r="S77" s="259"/>
      <c r="T77" s="263"/>
      <c r="U77" s="259"/>
      <c r="V77" s="263"/>
      <c r="W77" s="259"/>
      <c r="X77" s="259"/>
      <c r="Y77" s="259"/>
      <c r="Z77" s="259"/>
      <c r="AA77" s="259"/>
      <c r="AB77" s="259"/>
      <c r="AC77" s="259"/>
      <c r="AD77" s="259"/>
      <c r="AE77" s="259"/>
    </row>
    <row r="78" spans="1:31" s="260" customFormat="1" ht="13.5" customHeight="1" x14ac:dyDescent="0.25">
      <c r="A78" s="58">
        <v>20</v>
      </c>
      <c r="B78" s="248" t="s">
        <v>62</v>
      </c>
      <c r="C78" s="135">
        <f t="shared" si="5"/>
        <v>0</v>
      </c>
      <c r="D78" s="269"/>
      <c r="E78" s="269"/>
      <c r="F78" s="263"/>
      <c r="G78" s="259"/>
      <c r="H78" s="263"/>
      <c r="I78" s="259"/>
      <c r="J78" s="263"/>
      <c r="K78" s="259"/>
      <c r="L78" s="263"/>
      <c r="M78" s="259"/>
      <c r="N78" s="263"/>
      <c r="O78" s="259"/>
      <c r="P78" s="263"/>
      <c r="Q78" s="259"/>
      <c r="R78" s="263"/>
      <c r="S78" s="259"/>
      <c r="T78" s="263"/>
      <c r="U78" s="259"/>
      <c r="V78" s="263"/>
      <c r="W78" s="259"/>
      <c r="X78" s="259"/>
      <c r="Y78" s="259"/>
      <c r="Z78" s="259"/>
      <c r="AA78" s="259"/>
      <c r="AB78" s="259"/>
      <c r="AC78" s="259"/>
      <c r="AD78" s="259"/>
      <c r="AE78" s="259"/>
    </row>
    <row r="79" spans="1:31" s="260" customFormat="1" ht="13.5" customHeight="1" x14ac:dyDescent="0.25">
      <c r="A79" s="30">
        <v>21</v>
      </c>
      <c r="B79" s="246" t="s">
        <v>108</v>
      </c>
      <c r="C79" s="135">
        <f t="shared" si="5"/>
        <v>0</v>
      </c>
      <c r="D79" s="269"/>
      <c r="E79" s="269"/>
      <c r="F79" s="263"/>
      <c r="G79" s="259"/>
      <c r="H79" s="263"/>
      <c r="I79" s="259"/>
      <c r="J79" s="263"/>
      <c r="K79" s="259"/>
      <c r="L79" s="263"/>
      <c r="M79" s="259"/>
      <c r="N79" s="263"/>
      <c r="O79" s="259" t="s">
        <v>126</v>
      </c>
      <c r="P79" s="263"/>
      <c r="Q79" s="259"/>
      <c r="R79" s="263"/>
      <c r="S79" s="259"/>
      <c r="T79" s="263"/>
      <c r="U79" s="259"/>
      <c r="V79" s="263"/>
      <c r="W79" s="259"/>
      <c r="X79" s="259"/>
      <c r="Y79" s="259"/>
      <c r="Z79" s="259"/>
      <c r="AA79" s="259"/>
      <c r="AB79" s="259"/>
      <c r="AC79" s="259"/>
      <c r="AD79" s="259"/>
      <c r="AE79" s="259"/>
    </row>
    <row r="80" spans="1:31" s="260" customFormat="1" ht="13.5" customHeight="1" x14ac:dyDescent="0.25">
      <c r="A80" s="30">
        <v>22</v>
      </c>
      <c r="B80" s="246" t="s">
        <v>196</v>
      </c>
      <c r="C80" s="135">
        <f t="shared" si="5"/>
        <v>0</v>
      </c>
      <c r="D80" s="269"/>
      <c r="E80" s="269"/>
      <c r="F80" s="263"/>
      <c r="G80" s="259"/>
      <c r="H80" s="263"/>
      <c r="I80" s="259"/>
      <c r="J80" s="263"/>
      <c r="K80" s="259"/>
      <c r="L80" s="263"/>
      <c r="M80" s="259" t="s">
        <v>91</v>
      </c>
      <c r="N80" s="263"/>
      <c r="O80" s="259"/>
      <c r="P80" s="263"/>
      <c r="Q80" s="259"/>
      <c r="R80" s="263"/>
      <c r="S80" s="259"/>
      <c r="T80" s="263"/>
      <c r="U80" s="259"/>
      <c r="V80" s="263"/>
      <c r="W80" s="259"/>
      <c r="X80" s="259"/>
      <c r="Y80" s="259"/>
      <c r="Z80" s="259"/>
      <c r="AA80" s="259"/>
      <c r="AB80" s="259"/>
      <c r="AC80" s="259"/>
      <c r="AD80" s="259"/>
      <c r="AE80" s="259"/>
    </row>
    <row r="81" spans="1:31" s="260" customFormat="1" ht="13.5" customHeight="1" x14ac:dyDescent="0.25">
      <c r="A81" s="30">
        <v>23</v>
      </c>
      <c r="B81" s="246" t="s">
        <v>109</v>
      </c>
      <c r="C81" s="135">
        <f t="shared" si="5"/>
        <v>0</v>
      </c>
      <c r="D81" s="269"/>
      <c r="E81" s="269"/>
      <c r="F81" s="263"/>
      <c r="G81" s="259"/>
      <c r="H81" s="263"/>
      <c r="I81" s="259"/>
      <c r="J81" s="263"/>
      <c r="K81" s="259"/>
      <c r="L81" s="263"/>
      <c r="M81" s="259"/>
      <c r="N81" s="263"/>
      <c r="O81" s="259"/>
      <c r="P81" s="263"/>
      <c r="Q81" s="259"/>
      <c r="R81" s="263"/>
      <c r="S81" s="259"/>
      <c r="T81" s="263"/>
      <c r="U81" s="259"/>
      <c r="V81" s="263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260" customFormat="1" ht="13.5" customHeight="1" x14ac:dyDescent="0.25">
      <c r="A82" s="30">
        <v>24</v>
      </c>
      <c r="B82" s="246" t="s">
        <v>114</v>
      </c>
      <c r="C82" s="135">
        <f t="shared" si="5"/>
        <v>0</v>
      </c>
      <c r="D82" s="269"/>
      <c r="E82" s="269"/>
      <c r="F82" s="263"/>
      <c r="G82" s="259"/>
      <c r="H82" s="263"/>
      <c r="I82" s="259"/>
      <c r="J82" s="263"/>
      <c r="K82" s="259"/>
      <c r="L82" s="263"/>
      <c r="M82" s="259"/>
      <c r="N82" s="263"/>
      <c r="O82" s="259"/>
      <c r="P82" s="263"/>
      <c r="Q82" s="259"/>
      <c r="R82" s="263"/>
      <c r="S82" s="259"/>
      <c r="T82" s="263"/>
      <c r="U82" s="259"/>
      <c r="V82" s="263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260" customFormat="1" ht="13.5" customHeight="1" x14ac:dyDescent="0.25">
      <c r="A83" s="30">
        <v>25</v>
      </c>
      <c r="B83" s="246" t="s">
        <v>116</v>
      </c>
      <c r="C83" s="135">
        <f t="shared" si="5"/>
        <v>0</v>
      </c>
      <c r="D83" s="269"/>
      <c r="E83" s="269"/>
      <c r="F83" s="263"/>
      <c r="G83" s="259" t="s">
        <v>92</v>
      </c>
      <c r="H83" s="263"/>
      <c r="I83" s="259" t="s">
        <v>92</v>
      </c>
      <c r="J83" s="263"/>
      <c r="K83" s="259"/>
      <c r="L83" s="263"/>
      <c r="M83" s="259"/>
      <c r="N83" s="263"/>
      <c r="O83" s="259"/>
      <c r="P83" s="263"/>
      <c r="Q83" s="259"/>
      <c r="R83" s="263"/>
      <c r="S83" s="259"/>
      <c r="T83" s="263"/>
      <c r="U83" s="259"/>
      <c r="V83" s="263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260" customFormat="1" ht="13.5" customHeight="1" x14ac:dyDescent="0.25">
      <c r="A84" s="58">
        <v>26</v>
      </c>
      <c r="B84" s="248" t="s">
        <v>115</v>
      </c>
      <c r="C84" s="135">
        <f t="shared" si="5"/>
        <v>0</v>
      </c>
      <c r="D84" s="269"/>
      <c r="E84" s="269"/>
      <c r="F84" s="263"/>
      <c r="G84" s="259"/>
      <c r="H84" s="263"/>
      <c r="I84" s="259"/>
      <c r="J84" s="263"/>
      <c r="K84" s="259"/>
      <c r="L84" s="263"/>
      <c r="M84" s="259"/>
      <c r="N84" s="263"/>
      <c r="O84" s="259"/>
      <c r="P84" s="263"/>
      <c r="Q84" s="259"/>
      <c r="R84" s="263"/>
      <c r="S84" s="259"/>
      <c r="T84" s="263"/>
      <c r="U84" s="259"/>
      <c r="V84" s="263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260" customFormat="1" ht="13.5" customHeight="1" x14ac:dyDescent="0.25">
      <c r="A85" s="226">
        <v>27</v>
      </c>
      <c r="B85" s="246" t="s">
        <v>142</v>
      </c>
      <c r="C85" s="137">
        <v>0</v>
      </c>
      <c r="D85" s="269"/>
      <c r="E85" s="269"/>
      <c r="F85" s="263"/>
      <c r="G85" s="259"/>
      <c r="H85" s="263"/>
      <c r="I85" s="259"/>
      <c r="J85" s="263"/>
      <c r="K85" s="259"/>
      <c r="L85" s="263"/>
      <c r="M85" s="259"/>
      <c r="N85" s="263"/>
      <c r="O85" s="259" t="s">
        <v>161</v>
      </c>
      <c r="P85" s="263"/>
      <c r="Q85" s="259"/>
      <c r="R85" s="263"/>
      <c r="S85" s="259"/>
      <c r="T85" s="263"/>
      <c r="U85" s="259"/>
      <c r="V85" s="263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s="260" customFormat="1" ht="13.5" customHeight="1" x14ac:dyDescent="0.25">
      <c r="A86" s="251">
        <v>28</v>
      </c>
      <c r="B86" s="233" t="s">
        <v>169</v>
      </c>
      <c r="C86" s="137">
        <v>0</v>
      </c>
      <c r="D86" s="269"/>
      <c r="E86" s="269"/>
      <c r="F86" s="263"/>
      <c r="G86" s="259"/>
      <c r="H86" s="263"/>
      <c r="I86" s="259"/>
      <c r="J86" s="263"/>
      <c r="K86" s="259"/>
      <c r="L86" s="263"/>
      <c r="M86" s="259"/>
      <c r="N86" s="263"/>
      <c r="O86" s="259" t="s">
        <v>126</v>
      </c>
      <c r="P86" s="263"/>
      <c r="Q86" s="259"/>
      <c r="R86" s="263"/>
      <c r="S86" s="259"/>
      <c r="T86" s="263"/>
      <c r="U86" s="259"/>
      <c r="V86" s="263"/>
      <c r="W86" s="259"/>
      <c r="X86" s="259"/>
      <c r="Y86" s="259"/>
      <c r="Z86" s="259"/>
      <c r="AA86" s="259"/>
      <c r="AB86" s="259"/>
      <c r="AC86" s="259"/>
      <c r="AD86" s="259"/>
      <c r="AE86" s="259"/>
    </row>
    <row r="87" spans="1:31" s="260" customFormat="1" ht="13.5" customHeight="1" x14ac:dyDescent="0.25">
      <c r="A87" s="261">
        <v>29</v>
      </c>
      <c r="B87" s="249" t="s">
        <v>170</v>
      </c>
      <c r="C87" s="137">
        <v>0</v>
      </c>
      <c r="D87" s="269"/>
      <c r="E87" s="269"/>
      <c r="F87" s="263"/>
      <c r="G87" s="259"/>
      <c r="H87" s="263"/>
      <c r="I87" s="259"/>
      <c r="J87" s="263"/>
      <c r="K87" s="259"/>
      <c r="L87" s="263"/>
      <c r="M87" s="259"/>
      <c r="N87" s="263"/>
      <c r="O87" s="259" t="s">
        <v>49</v>
      </c>
      <c r="P87" s="263"/>
      <c r="Q87" s="259"/>
      <c r="R87" s="263"/>
      <c r="S87" s="259"/>
      <c r="T87" s="263"/>
      <c r="U87" s="259"/>
      <c r="V87" s="263"/>
      <c r="W87" s="259"/>
      <c r="X87" s="259"/>
      <c r="Y87" s="259"/>
      <c r="Z87" s="259"/>
      <c r="AA87" s="259"/>
      <c r="AB87" s="259"/>
      <c r="AC87" s="259"/>
      <c r="AD87" s="259"/>
      <c r="AE87" s="259"/>
    </row>
    <row r="88" spans="1:31" s="260" customFormat="1" ht="13.5" customHeight="1" x14ac:dyDescent="0.25">
      <c r="A88" s="261">
        <v>30</v>
      </c>
      <c r="B88" s="249" t="s">
        <v>171</v>
      </c>
      <c r="C88" s="137">
        <v>0</v>
      </c>
      <c r="D88" s="269"/>
      <c r="E88" s="269"/>
      <c r="F88" s="263"/>
      <c r="G88" s="259"/>
      <c r="H88" s="263"/>
      <c r="I88" s="259"/>
      <c r="J88" s="263"/>
      <c r="K88" s="259"/>
      <c r="L88" s="263"/>
      <c r="M88" s="259"/>
      <c r="N88" s="263"/>
      <c r="O88" s="259" t="s">
        <v>126</v>
      </c>
      <c r="P88" s="263"/>
      <c r="Q88" s="259"/>
      <c r="R88" s="263"/>
      <c r="S88" s="259"/>
      <c r="T88" s="263"/>
      <c r="U88" s="259"/>
      <c r="V88" s="263"/>
      <c r="W88" s="259"/>
      <c r="X88" s="259"/>
      <c r="Y88" s="259"/>
      <c r="Z88" s="259"/>
      <c r="AA88" s="259"/>
      <c r="AB88" s="259"/>
      <c r="AC88" s="259"/>
      <c r="AD88" s="259"/>
      <c r="AE88" s="259"/>
    </row>
    <row r="89" spans="1:31" s="260" customFormat="1" ht="13.5" customHeight="1" x14ac:dyDescent="0.25">
      <c r="A89" s="261">
        <v>31</v>
      </c>
      <c r="B89" s="249" t="s">
        <v>172</v>
      </c>
      <c r="C89" s="137">
        <v>0</v>
      </c>
      <c r="D89" s="269"/>
      <c r="E89" s="269"/>
      <c r="F89" s="263"/>
      <c r="G89" s="259"/>
      <c r="H89" s="263"/>
      <c r="I89" s="259"/>
      <c r="J89" s="263"/>
      <c r="K89" s="259"/>
      <c r="L89" s="263"/>
      <c r="M89" s="259"/>
      <c r="N89" s="263"/>
      <c r="O89" s="259" t="s">
        <v>50</v>
      </c>
      <c r="P89" s="263"/>
      <c r="Q89" s="259"/>
      <c r="R89" s="263"/>
      <c r="S89" s="259"/>
      <c r="T89" s="263"/>
      <c r="U89" s="259"/>
      <c r="V89" s="263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260" customFormat="1" ht="13.5" customHeight="1" x14ac:dyDescent="0.25">
      <c r="A90" s="261">
        <v>32</v>
      </c>
      <c r="B90" s="249" t="s">
        <v>175</v>
      </c>
      <c r="C90" s="137">
        <v>0</v>
      </c>
      <c r="D90" s="269"/>
      <c r="E90" s="269"/>
      <c r="F90" s="263"/>
      <c r="G90" s="259"/>
      <c r="H90" s="263"/>
      <c r="I90" s="259"/>
      <c r="J90" s="263"/>
      <c r="K90" s="259"/>
      <c r="L90" s="263"/>
      <c r="M90" s="259"/>
      <c r="N90" s="263"/>
      <c r="O90" s="259" t="s">
        <v>50</v>
      </c>
      <c r="P90" s="263"/>
      <c r="Q90" s="259"/>
      <c r="R90" s="263"/>
      <c r="S90" s="259"/>
      <c r="T90" s="263"/>
      <c r="U90" s="259"/>
      <c r="V90" s="263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260" customFormat="1" ht="13.5" customHeight="1" x14ac:dyDescent="0.25">
      <c r="A91" s="261">
        <v>33</v>
      </c>
      <c r="B91" s="249" t="s">
        <v>176</v>
      </c>
      <c r="C91" s="137">
        <v>0</v>
      </c>
      <c r="D91" s="269"/>
      <c r="E91" s="269"/>
      <c r="F91" s="263"/>
      <c r="G91" s="259"/>
      <c r="H91" s="263"/>
      <c r="I91" s="259"/>
      <c r="J91" s="263"/>
      <c r="K91" s="259"/>
      <c r="L91" s="263"/>
      <c r="M91" s="259"/>
      <c r="N91" s="263"/>
      <c r="O91" s="259" t="s">
        <v>126</v>
      </c>
      <c r="P91" s="263"/>
      <c r="Q91" s="259"/>
      <c r="R91" s="263"/>
      <c r="S91" s="259"/>
      <c r="T91" s="263"/>
      <c r="U91" s="259"/>
      <c r="V91" s="263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260" customFormat="1" ht="13.5" customHeight="1" x14ac:dyDescent="0.25">
      <c r="A92" s="261">
        <v>34</v>
      </c>
      <c r="B92" s="249" t="s">
        <v>177</v>
      </c>
      <c r="C92" s="137">
        <v>0</v>
      </c>
      <c r="D92" s="269"/>
      <c r="E92" s="269"/>
      <c r="F92" s="263"/>
      <c r="G92" s="259"/>
      <c r="H92" s="263"/>
      <c r="I92" s="259"/>
      <c r="J92" s="263"/>
      <c r="K92" s="259"/>
      <c r="L92" s="263"/>
      <c r="M92" s="259"/>
      <c r="N92" s="263"/>
      <c r="O92" s="259" t="s">
        <v>49</v>
      </c>
      <c r="P92" s="259"/>
      <c r="Q92" s="259"/>
      <c r="R92" s="263"/>
      <c r="S92" s="259"/>
      <c r="T92" s="263"/>
      <c r="U92" s="259"/>
      <c r="V92" s="263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260" customFormat="1" ht="13.5" customHeight="1" x14ac:dyDescent="0.25">
      <c r="A93" s="261">
        <v>35</v>
      </c>
      <c r="B93" s="249" t="s">
        <v>190</v>
      </c>
      <c r="C93" s="137">
        <v>0</v>
      </c>
      <c r="D93" s="269"/>
      <c r="E93" s="269"/>
      <c r="F93" s="263"/>
      <c r="G93" s="259"/>
      <c r="H93" s="263"/>
      <c r="I93" s="259"/>
      <c r="J93" s="263"/>
      <c r="K93" s="259"/>
      <c r="L93" s="263"/>
      <c r="M93" s="259"/>
      <c r="N93" s="263"/>
      <c r="O93" s="259"/>
      <c r="P93" s="263"/>
      <c r="Q93" s="259"/>
      <c r="R93" s="263"/>
      <c r="S93" s="259"/>
      <c r="T93" s="263"/>
      <c r="V93" s="263"/>
      <c r="W93" s="259" t="s">
        <v>92</v>
      </c>
      <c r="X93" s="259"/>
      <c r="Y93" s="259"/>
      <c r="Z93" s="259"/>
      <c r="AA93" s="259"/>
      <c r="AB93" s="259"/>
      <c r="AC93" s="259"/>
      <c r="AD93" s="259"/>
      <c r="AE93" s="259"/>
    </row>
    <row r="94" spans="1:31" ht="13.5" customHeight="1" x14ac:dyDescent="0.25"/>
    <row r="95" spans="1:31" ht="13.5" customHeight="1" x14ac:dyDescent="0.25">
      <c r="B95" s="252"/>
    </row>
    <row r="96" spans="1:31" ht="13.5" customHeight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Q8" sqref="Q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Tophond 2018 deel 1</vt:lpstr>
      <vt:lpstr>Telling</vt:lpstr>
      <vt:lpstr>Stand Reu</vt:lpstr>
      <vt:lpstr>Stand Teef</vt:lpstr>
      <vt:lpstr>Tophond 2018 deel 2</vt:lpstr>
      <vt:lpstr>Blad2</vt:lpstr>
      <vt:lpstr>Reu</vt:lpstr>
      <vt:lpstr>Teef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van Doorn</dc:creator>
  <cp:lastModifiedBy>Corina van Doorn</cp:lastModifiedBy>
  <cp:lastPrinted>2019-01-11T18:58:43Z</cp:lastPrinted>
  <dcterms:created xsi:type="dcterms:W3CDTF">2011-07-23T07:20:08Z</dcterms:created>
  <dcterms:modified xsi:type="dcterms:W3CDTF">2019-01-16T21:38:10Z</dcterms:modified>
</cp:coreProperties>
</file>